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24" i="101" l="1"/>
  <c r="C15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<sst xmlns="http://schemas.openxmlformats.org/spreadsheetml/2006/main" count="126" uniqueCount="90">
  <si>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</si>
  <si>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</si>
  <si>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</si>
  <si>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</si>
  <si>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</si>
  <si>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</si>
  <si>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</si>
  <si>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</si>
  <si>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</si>
  <si>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</si>
  <si>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</si>
  <si>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</si>
  <si>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</si>
  <si>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</si>
  <si>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</si>
  <si>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</si>
  <si>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</si>
  <si>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</si>
  <si>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</si>
  <si>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</si>
  <si>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</si>
  <si>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</si>
  <si>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</si>
  <si>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</si>
  <si>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</si>
  <si>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</si>
  <si>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</si>
  <si>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</si>
  <si>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</si>
  <si>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</si>
  <si>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</si>
  <si>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</si>
  <si>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</si>
  <si>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</si>
  <si>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</si>
  <si>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</si>
  <si>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</si>
  <si>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</si>
  <si>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</si>
  <si>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</si>
  <si>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</si>
  <si>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</si>
  <si>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</si>
  <si>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</si>
  <si>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</si>
  <si>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</si>
  <si>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</si>
  <si>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</si>
  <si>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</si>
  <si>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</si>
  <si>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</si>
  <si>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</si>
  <si>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</si>
  <si>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</si>
  <si>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</si>
  <si>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</si>
  <si>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</si>
  <si>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</si>
  <si>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</si>
  <si>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</si>
  <si>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</si>
  <si>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</si>
  <si>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</si>
  <si>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</si>
  <si>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</si>
  <si>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</si>
  <si>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</si>
  <si>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</si>
  <si>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</si>
  <si>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</si>
  <si>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</si>
  <si>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</si>
  <si>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</si>
  <si>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</si>
  <si>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</si>
  <si>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</si>
  <si>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</si>
  <si>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</si>
  <si>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</si>
  <si>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</si>
  <si>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</si>
  <si>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</si>
  <si>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</si>
  <si>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</si>
  <si>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</si>
  <si>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</si>
  <si>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 xml:space="preserve">Caja Principal Gasolinera </t>
  </si>
  <si>
    <t>PARTIDO DE LA REVOLUCION DEMOCRATICA</t>
  </si>
  <si>
    <t>COLORIS S. DE R.L. DE C.V.</t>
  </si>
  <si>
    <t>PLACAS ZJB922S- FORD RANGER (DEPARTAMENTO DE SISTEMAS)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</si>
</sst>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8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40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Border="1" applyAlignment="1">
      <alignment horizontal="center"/>
    </xf>
    <xf numFmtId="0" fontId="35" fillId="0" borderId="3" xfId="0" applyFont="1" applyBorder="1"/>
    <xf numFmtId="49" fontId="36" fillId="0" borderId="4" xfId="8" applyNumberFormat="1" applyFont="1" applyFill="1" applyBorder="1" applyAlignment="1">
      <alignment horizontal="center" vertical="center"/>
    </xf>
    <xf numFmtId="0" fontId="3" fillId="0" borderId="4" xfId="8" applyFont="1" applyBorder="1" applyAlignment="1">
      <alignment vertical="center"/>
    </xf>
    <xf numFmtId="0" fontId="37" fillId="0" borderId="5" xfId="0" applyFont="1" applyFill="1" applyBorder="1" applyAlignment="1">
      <alignment horizontal="center"/>
    </xf>
    <xf numFmtId="0" fontId="37" fillId="0" borderId="3" xfId="0" applyFont="1" applyBorder="1" applyAlignment="1">
      <alignment vertical="top"/>
    </xf>
    <xf numFmtId="0" fontId="20" fillId="0" borderId="3" xfId="11" applyFont="1" applyBorder="1"/>
    <xf numFmtId="0" fontId="16" fillId="0" borderId="3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6" zoomScale="80" zoomScaleNormal="80" workbookViewId="0">
      <selection activeCell="E6" sqref="E6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84</v>
      </c>
      <c r="B2" s="233"/>
      <c r="C2" s="233"/>
      <c r="D2" s="233"/>
      <c r="E2" s="234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7" t="s">
        <v>83</v>
      </c>
      <c r="B3" s="238"/>
      <c r="C3" s="238"/>
      <c r="D3" s="238"/>
      <c r="E3" s="23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7" t="s">
        <v>75</v>
      </c>
      <c r="B4" s="238"/>
      <c r="C4" s="238"/>
      <c r="D4" s="238"/>
      <c r="E4" s="23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76</v>
      </c>
      <c r="C6" s="211">
        <v>10092</v>
      </c>
      <c r="D6" s="201" t="s">
        <v>15</v>
      </c>
      <c r="E6" s="232">
        <v>43143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31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86</v>
      </c>
      <c r="C9" s="204">
        <f>3491+26433.9+31291</f>
        <v>61215.9</v>
      </c>
      <c r="D9" s="205">
        <f>SUM(C9+C10+C11)</f>
        <v>61215.9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3152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>
        <v>0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>
        <f>1372+80+1700</f>
        <v>3152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1243.06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0">
        <v>225</v>
      </c>
      <c r="B24" s="230" t="s">
        <v>88</v>
      </c>
      <c r="C24" s="121">
        <f>692.44+550.62</f>
        <v>1243.06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7"/>
      <c r="B25" s="228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54</v>
      </c>
      <c r="C29" s="182"/>
      <c r="D29" s="114">
        <f>SUM(C30:C31)</f>
        <v>1500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>
        <v>780</v>
      </c>
      <c r="B30" s="142" t="s">
        <v>87</v>
      </c>
      <c r="C30" s="133">
        <v>1500</v>
      </c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5"/>
      <c r="B31" s="226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55</v>
      </c>
      <c r="B32" s="132" t="s">
        <v>56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23"/>
      <c r="B33" s="224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57</v>
      </c>
      <c r="B36" s="113" t="s">
        <v>58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59</v>
      </c>
      <c r="B40" s="113" t="s">
        <v>60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61</v>
      </c>
      <c r="B46" s="113" t="s">
        <v>62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0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63</v>
      </c>
      <c r="B51" s="151" t="s">
        <v>64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65</v>
      </c>
      <c r="B56" s="151" t="s">
        <v>66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81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82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47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4" t="s">
        <v>77</v>
      </c>
      <c r="C75" s="154">
        <v>49232.22</v>
      </c>
      <c r="D75" s="164"/>
      <c r="E75" s="156">
        <f>SUM(C75:C78)</f>
        <v>56688.97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5" t="s">
        <v>78</v>
      </c>
      <c r="C76" s="154">
        <v>6905.03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4" t="s">
        <v>79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70</v>
      </c>
      <c r="B78" s="216" t="s">
        <v>80</v>
      </c>
      <c r="C78" s="154">
        <v>551.72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71</v>
      </c>
      <c r="B80" s="113" t="s">
        <v>5</v>
      </c>
      <c r="C80" s="154">
        <v>1593.59</v>
      </c>
      <c r="D80" s="107"/>
      <c r="E80" s="168">
        <f>SUM(C80)</f>
        <v>1593.59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74</v>
      </c>
      <c r="B81" s="113" t="s">
        <v>4</v>
      </c>
      <c r="C81" s="187">
        <v>9070.23</v>
      </c>
      <c r="D81" s="107"/>
      <c r="E81" s="168">
        <f>SUM(C81)</f>
        <v>9070.23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46</v>
      </c>
      <c r="C83" s="154"/>
      <c r="D83" s="114">
        <f>SUM(C84:C85)</f>
        <v>243.59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9" t="s">
        <v>89</v>
      </c>
      <c r="C84" s="118">
        <v>243.59</v>
      </c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72</v>
      </c>
      <c r="B87" s="151" t="s">
        <v>45</v>
      </c>
      <c r="C87" s="118"/>
      <c r="D87" s="114"/>
      <c r="E87" s="174">
        <v>1.76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73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67354.55</v>
      </c>
      <c r="E89" s="192">
        <f>SUM(E9:E88)</f>
        <v>67354.549999999988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5" t="s">
        <v>85</v>
      </c>
      <c r="B90" s="236"/>
      <c r="C90" s="194"/>
      <c r="D90" s="176">
        <f>SUM(D89-E89)</f>
        <v>1.4551915228366852E-11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2018-02-15T00:07:20Z</cp:lastPrinted>
  <dcterms:created xsi:type="dcterms:W3CDTF">2015-03-03T23:37:12Z</dcterms:created>
  <dcterms:modified xsi:type="dcterms:W3CDTF">2018-02-15T00:11:15Z</dcterms:modified>
</cp:coreProperties>
</file>