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10092 VISTA LA MAR\"/>
    </mc:Choice>
  </mc:AlternateContent>
  <bookViews>
    <workbookView xWindow="0" yWindow="0" windowWidth="19440" windowHeight="11925"/>
  </bookViews>
  <sheets>
    <sheet name="10092" sheetId="101" r:id="rId1"/>
    <sheet name="LISTADO DE CONSUMOS " sheetId="102" state="hidden" r:id="rId2"/>
    <sheet name="Hoja1" sheetId="103" state="hidden" r:id="rId3"/>
  </sheets>
  <definedNames>
    <definedName name="_xlnm.Print_Area" localSheetId="0">'10092'!$A$2:$E$91</definedName>
  </definedNames>
  <calcPr calcId="171027"/>
</workbook>
</file>

<file path=xl/calcChain.xml><?xml version="1.0" encoding="utf-8"?>
<calcChain xmlns="http://schemas.openxmlformats.org/spreadsheetml/2006/main">
  <c r="C15" i="101" l="1"/>
  <c r="C9" i="101"/>
  <c r="D13" i="101" l="1"/>
  <c r="D32" i="101" l="1"/>
  <c r="D9" i="101" l="1"/>
  <c r="D23" i="101"/>
  <c r="E75" i="101" l="1"/>
  <c r="D83" i="101" l="1"/>
  <c r="D56" i="101" l="1"/>
  <c r="D29" i="101" l="1"/>
  <c r="D65" i="101" l="1"/>
  <c r="E80" i="101" l="1"/>
  <c r="D17" i="101" l="1"/>
  <c r="D40" i="101" l="1"/>
  <c r="D62" i="101" l="1"/>
  <c r="D20" i="101"/>
  <c r="D36" i="101" l="1"/>
  <c r="E81" i="101" l="1"/>
  <c r="E89" i="101" s="1"/>
  <c r="D51" i="101"/>
  <c r="D46" i="101"/>
  <c r="D89" i="101" l="1"/>
  <c r="C46" i="102"/>
  <c r="D90" i="101" l="1"/>
</calcChain>
</file>

<file path=xl/sharedStrings.xml><?xml version="1.0" encoding="utf-8"?>
<sst xmlns="http://schemas.openxmlformats.org/spreadsheetml/2006/main" count="124" uniqueCount="88">
  <si>
    <t xml:space="preserve">                     </t>
  </si>
  <si>
    <t xml:space="preserve">                           </t>
  </si>
  <si>
    <t xml:space="preserve"> </t>
  </si>
  <si>
    <t>SUMAS IGUALES</t>
  </si>
  <si>
    <t>Iva por Trasladar 16%</t>
  </si>
  <si>
    <t>I.E.P.S.</t>
  </si>
  <si>
    <t>VENTAS</t>
  </si>
  <si>
    <t>1104-4</t>
  </si>
  <si>
    <t>1104-2</t>
  </si>
  <si>
    <t>FUNCIONARIOS Y EMPLEADOS</t>
  </si>
  <si>
    <t xml:space="preserve">  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</si>
  <si>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</si>
  <si>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</si>
  <si>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</si>
  <si>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</si>
  <si>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</si>
  <si>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</si>
  <si>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</si>
  <si>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</si>
  <si>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</si>
  <si>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</si>
  <si>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</si>
  <si>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</si>
  <si>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</si>
  <si>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</si>
  <si>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</si>
  <si>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</si>
  <si>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</si>
  <si>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</si>
  <si>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</si>
  <si>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</si>
  <si>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</si>
  <si>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</si>
  <si>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</si>
  <si>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</si>
  <si>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</si>
  <si>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</si>
  <si>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</si>
  <si>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</si>
  <si>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</si>
  <si>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</si>
  <si>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</si>
  <si>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</si>
  <si>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 xml:space="preserve">TRANSFERENCIA </t>
  </si>
  <si>
    <t>FALTANTE /</t>
  </si>
  <si>
    <t>SOBRANTE/ REFLEJADO EN CORTE</t>
  </si>
  <si>
    <t>GASTOS DE OPERACIÓN</t>
  </si>
  <si>
    <t>ACCOR (TARJETA)</t>
  </si>
  <si>
    <t>HABER</t>
  </si>
  <si>
    <t>CRÉDITO TERM.</t>
  </si>
  <si>
    <t xml:space="preserve">DÉBITO TERM. </t>
  </si>
  <si>
    <t xml:space="preserve">BANCOS </t>
  </si>
  <si>
    <t>ADMINISTRADORA (CLIENTES CREDITO)</t>
  </si>
  <si>
    <t>1104-5</t>
  </si>
  <si>
    <t>ADMINISTRADORA (CLIENTES BONO)</t>
  </si>
  <si>
    <t>1104-6</t>
  </si>
  <si>
    <t>ADMINISTRADORA (CLIENTES CONTADO)</t>
  </si>
  <si>
    <t>1104-7</t>
  </si>
  <si>
    <t>ADMINISTRADORA (CREDITO BONO)</t>
  </si>
  <si>
    <t>1104-8</t>
  </si>
  <si>
    <t>OPERADORA (CLIENTES CREDITO)</t>
  </si>
  <si>
    <t>1104-9</t>
  </si>
  <si>
    <t>OPERADORA (CLIENTE BONO)</t>
  </si>
  <si>
    <t>1104-10</t>
  </si>
  <si>
    <t>OPERADORA (CLIENTE CONTADO)</t>
  </si>
  <si>
    <t>1104-11</t>
  </si>
  <si>
    <t>OPERADORA (CREDITO BONO)</t>
  </si>
  <si>
    <t>4000-1-1-</t>
  </si>
  <si>
    <t>4000-1-2-</t>
  </si>
  <si>
    <t>4000-1-3-</t>
  </si>
  <si>
    <t>4000-1-4-</t>
  </si>
  <si>
    <t>4004-1</t>
  </si>
  <si>
    <t>4001-1</t>
  </si>
  <si>
    <t>6002-1</t>
  </si>
  <si>
    <t>2104-1</t>
  </si>
  <si>
    <t>SVA080326LJ9</t>
  </si>
  <si>
    <t>ESTACION</t>
  </si>
  <si>
    <t>MAGNA</t>
  </si>
  <si>
    <t>PREMIUM</t>
  </si>
  <si>
    <t>DIESEL</t>
  </si>
  <si>
    <t>ACEITES</t>
  </si>
  <si>
    <t>VALES</t>
  </si>
  <si>
    <t>TARJETAS</t>
  </si>
  <si>
    <t>AV. ZACATECAS #18001, COL. VISTA ALAMAR, CP 22450 TIJUANA, B.C.</t>
  </si>
  <si>
    <t>SERVICIOS VISTA ALAMAR, S.A. DE C.V.</t>
  </si>
  <si>
    <t>ELABORO :MARLENE OLMOS</t>
  </si>
  <si>
    <t>PARTIDO DE LA REVOLUCION DEMOCRATICA</t>
  </si>
  <si>
    <t>Caja Principal Gasolinera 12-FEBRERO-2018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</si>
</sst>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39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indexed="10"/>
      <name val="Arial"/>
      <family val="2"/>
    </font>
    <font>
      <i/>
      <sz val="18"/>
      <name val="Arial"/>
      <family val="2"/>
    </font>
    <font>
      <b/>
      <sz val="16"/>
      <name val="Lucida Handwriting"/>
      <family val="4"/>
    </font>
    <font>
      <b/>
      <i/>
      <sz val="18"/>
      <color indexed="8"/>
      <name val="Arial"/>
      <family val="2"/>
    </font>
    <font>
      <b/>
      <i/>
      <u/>
      <sz val="18"/>
      <color indexed="8"/>
      <name val="Arial"/>
      <family val="2"/>
    </font>
    <font>
      <i/>
      <sz val="18"/>
      <color indexed="8"/>
      <name val="Arial"/>
      <family val="2"/>
    </font>
    <font>
      <b/>
      <i/>
      <sz val="18"/>
      <name val="Arial"/>
      <family val="2"/>
    </font>
    <font>
      <b/>
      <sz val="16"/>
      <name val="Arial"/>
      <family val="2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Arial"/>
      <family val="2"/>
    </font>
    <font>
      <sz val="16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242">
    <xf numFmtId="0" fontId="0" fillId="0" borderId="0" xfId="0"/>
    <xf numFmtId="166" fontId="27" fillId="2" borderId="18" xfId="0" applyNumberFormat="1" applyFont="1" applyFill="1" applyBorder="1" applyAlignment="1">
      <alignment horizontal="center" vertical="center"/>
    </xf>
    <xf numFmtId="0" fontId="1" fillId="0" borderId="0" xfId="0" applyFont="1"/>
    <xf numFmtId="44" fontId="2" fillId="0" borderId="4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4" xfId="0" applyFont="1" applyFill="1" applyBorder="1" applyAlignment="1">
      <alignment horizontal="center"/>
    </xf>
    <xf numFmtId="0" fontId="9" fillId="0" borderId="4" xfId="0" applyFont="1" applyBorder="1"/>
    <xf numFmtId="0" fontId="9" fillId="3" borderId="16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2" fillId="0" borderId="4" xfId="0" applyFont="1" applyFill="1" applyBorder="1"/>
    <xf numFmtId="0" fontId="9" fillId="0" borderId="4" xfId="0" applyFont="1" applyFill="1" applyBorder="1" applyAlignment="1">
      <alignment vertical="top"/>
    </xf>
    <xf numFmtId="0" fontId="9" fillId="0" borderId="4" xfId="0" applyFont="1" applyFill="1" applyBorder="1"/>
    <xf numFmtId="0" fontId="3" fillId="0" borderId="0" xfId="0" applyFont="1"/>
    <xf numFmtId="0" fontId="0" fillId="0" borderId="6" xfId="0" applyBorder="1"/>
    <xf numFmtId="0" fontId="0" fillId="0" borderId="3" xfId="0" applyBorder="1"/>
    <xf numFmtId="0" fontId="0" fillId="0" borderId="18" xfId="0" applyBorder="1"/>
    <xf numFmtId="0" fontId="0" fillId="0" borderId="14" xfId="0" applyBorder="1"/>
    <xf numFmtId="0" fontId="0" fillId="0" borderId="9" xfId="0" applyBorder="1"/>
    <xf numFmtId="0" fontId="0" fillId="0" borderId="17" xfId="0" applyBorder="1"/>
    <xf numFmtId="0" fontId="0" fillId="0" borderId="15" xfId="0" applyBorder="1"/>
    <xf numFmtId="0" fontId="9" fillId="3" borderId="19" xfId="0" applyFont="1" applyFill="1" applyBorder="1" applyAlignment="1">
      <alignment horizontal="center"/>
    </xf>
    <xf numFmtId="0" fontId="9" fillId="0" borderId="20" xfId="1" applyNumberFormat="1" applyFont="1" applyFill="1" applyBorder="1" applyAlignment="1" applyProtection="1">
      <alignment horizontal="left" vertical="top"/>
    </xf>
    <xf numFmtId="0" fontId="0" fillId="0" borderId="21" xfId="0" applyBorder="1"/>
    <xf numFmtId="0" fontId="9" fillId="0" borderId="8" xfId="0" applyFont="1" applyFill="1" applyBorder="1" applyAlignment="1">
      <alignment horizontal="center"/>
    </xf>
    <xf numFmtId="0" fontId="3" fillId="0" borderId="7" xfId="0" applyFont="1" applyBorder="1"/>
    <xf numFmtId="0" fontId="9" fillId="0" borderId="22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8" fillId="0" borderId="23" xfId="0" applyFont="1" applyBorder="1" applyAlignment="1">
      <alignment vertical="top"/>
    </xf>
    <xf numFmtId="0" fontId="0" fillId="0" borderId="24" xfId="0" applyBorder="1"/>
    <xf numFmtId="166" fontId="4" fillId="0" borderId="18" xfId="0" applyNumberFormat="1" applyFont="1" applyFill="1" applyBorder="1" applyAlignment="1">
      <alignment horizontal="left"/>
    </xf>
    <xf numFmtId="166" fontId="4" fillId="0" borderId="14" xfId="0" applyNumberFormat="1" applyFont="1" applyFill="1" applyBorder="1" applyAlignment="1">
      <alignment horizontal="center"/>
    </xf>
    <xf numFmtId="0" fontId="1" fillId="0" borderId="14" xfId="0" applyFont="1" applyFill="1" applyBorder="1"/>
    <xf numFmtId="166" fontId="4" fillId="0" borderId="9" xfId="0" applyNumberFormat="1" applyFont="1" applyFill="1" applyBorder="1" applyAlignment="1">
      <alignment horizontal="right"/>
    </xf>
    <xf numFmtId="0" fontId="7" fillId="0" borderId="15" xfId="0" applyNumberFormat="1" applyFont="1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18" xfId="0" applyFill="1" applyBorder="1"/>
    <xf numFmtId="0" fontId="0" fillId="0" borderId="0" xfId="0" applyFill="1" applyBorder="1"/>
    <xf numFmtId="0" fontId="0" fillId="0" borderId="14" xfId="0" applyFill="1" applyBorder="1"/>
    <xf numFmtId="14" fontId="4" fillId="0" borderId="17" xfId="0" applyNumberFormat="1" applyFont="1" applyFill="1" applyBorder="1" applyAlignment="1">
      <alignment horizontal="right"/>
    </xf>
    <xf numFmtId="0" fontId="9" fillId="0" borderId="11" xfId="0" applyFont="1" applyFill="1" applyBorder="1" applyAlignment="1">
      <alignment vertical="top"/>
    </xf>
    <xf numFmtId="0" fontId="6" fillId="0" borderId="4" xfId="0" applyFont="1" applyFill="1" applyBorder="1" applyAlignment="1">
      <alignment horizontal="left"/>
    </xf>
    <xf numFmtId="0" fontId="1" fillId="2" borderId="0" xfId="0" applyFont="1" applyFill="1"/>
    <xf numFmtId="44" fontId="6" fillId="0" borderId="4" xfId="7" applyNumberFormat="1" applyFont="1" applyFill="1" applyBorder="1"/>
    <xf numFmtId="0" fontId="9" fillId="0" borderId="16" xfId="0" applyFont="1" applyFill="1" applyBorder="1" applyAlignment="1">
      <alignment horizontal="center"/>
    </xf>
    <xf numFmtId="0" fontId="9" fillId="0" borderId="0" xfId="0" applyFont="1"/>
    <xf numFmtId="44" fontId="2" fillId="0" borderId="10" xfId="0" applyNumberFormat="1" applyFont="1" applyFill="1" applyBorder="1"/>
    <xf numFmtId="44" fontId="6" fillId="0" borderId="4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8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2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right"/>
    </xf>
    <xf numFmtId="44" fontId="5" fillId="0" borderId="1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17" xfId="0" applyFont="1" applyFill="1" applyBorder="1"/>
    <xf numFmtId="0" fontId="6" fillId="2" borderId="16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0" borderId="12" xfId="0" applyFont="1" applyFill="1" applyBorder="1"/>
    <xf numFmtId="0" fontId="9" fillId="0" borderId="12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2" xfId="0" applyFont="1" applyBorder="1" applyAlignment="1">
      <alignment vertical="top"/>
    </xf>
    <xf numFmtId="0" fontId="9" fillId="0" borderId="16" xfId="1" applyNumberFormat="1" applyFont="1" applyFill="1" applyBorder="1" applyAlignment="1" applyProtection="1">
      <alignment horizontal="center" vertical="top"/>
    </xf>
    <xf numFmtId="0" fontId="14" fillId="0" borderId="16" xfId="1" applyNumberFormat="1" applyFont="1" applyFill="1" applyBorder="1" applyAlignment="1" applyProtection="1">
      <alignment horizontal="left" vertical="top"/>
    </xf>
    <xf numFmtId="4" fontId="5" fillId="0" borderId="4" xfId="7" applyNumberFormat="1" applyFont="1" applyFill="1" applyBorder="1" applyAlignment="1"/>
    <xf numFmtId="4" fontId="9" fillId="2" borderId="4" xfId="0" applyNumberFormat="1" applyFont="1" applyFill="1" applyBorder="1" applyAlignment="1"/>
    <xf numFmtId="4" fontId="6" fillId="0" borderId="4" xfId="7" applyNumberFormat="1" applyFont="1" applyFill="1" applyBorder="1" applyAlignment="1"/>
    <xf numFmtId="4" fontId="6" fillId="0" borderId="4" xfId="0" applyNumberFormat="1" applyFont="1" applyFill="1" applyBorder="1" applyAlignment="1"/>
    <xf numFmtId="4" fontId="6" fillId="0" borderId="10" xfId="0" applyNumberFormat="1" applyFont="1" applyFill="1" applyBorder="1" applyAlignment="1"/>
    <xf numFmtId="4" fontId="6" fillId="0" borderId="10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1" fillId="2" borderId="0" xfId="0" applyNumberFormat="1" applyFont="1" applyFill="1" applyBorder="1"/>
    <xf numFmtId="0" fontId="1" fillId="2" borderId="0" xfId="0" applyFont="1" applyFill="1" applyBorder="1"/>
    <xf numFmtId="44" fontId="9" fillId="2" borderId="0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vertical="top"/>
    </xf>
    <xf numFmtId="0" fontId="9" fillId="2" borderId="0" xfId="0" applyFont="1" applyFill="1"/>
    <xf numFmtId="0" fontId="15" fillId="0" borderId="5" xfId="0" applyFont="1" applyFill="1" applyBorder="1" applyAlignment="1">
      <alignment horizontal="center"/>
    </xf>
    <xf numFmtId="166" fontId="15" fillId="2" borderId="0" xfId="0" applyNumberFormat="1" applyFont="1" applyFill="1" applyBorder="1" applyAlignment="1">
      <alignment horizontal="center"/>
    </xf>
    <xf numFmtId="166" fontId="15" fillId="2" borderId="18" xfId="0" applyNumberFormat="1" applyFont="1" applyFill="1" applyBorder="1" applyAlignment="1">
      <alignment horizontal="right"/>
    </xf>
    <xf numFmtId="0" fontId="17" fillId="2" borderId="18" xfId="0" applyFont="1" applyFill="1" applyBorder="1" applyAlignment="1">
      <alignment horizontal="left"/>
    </xf>
    <xf numFmtId="0" fontId="17" fillId="2" borderId="0" xfId="0" applyFont="1" applyFill="1" applyBorder="1"/>
    <xf numFmtId="4" fontId="15" fillId="2" borderId="0" xfId="0" applyNumberFormat="1" applyFont="1" applyFill="1" applyBorder="1"/>
    <xf numFmtId="0" fontId="15" fillId="5" borderId="5" xfId="0" applyFont="1" applyFill="1" applyBorder="1" applyAlignment="1">
      <alignment horizontal="center"/>
    </xf>
    <xf numFmtId="44" fontId="16" fillId="0" borderId="4" xfId="23" applyNumberFormat="1" applyFont="1" applyFill="1" applyBorder="1"/>
    <xf numFmtId="0" fontId="15" fillId="0" borderId="4" xfId="0" applyFont="1" applyFill="1" applyBorder="1" applyAlignment="1">
      <alignment horizontal="left"/>
    </xf>
    <xf numFmtId="44" fontId="16" fillId="2" borderId="4" xfId="23" applyNumberFormat="1" applyFont="1" applyFill="1" applyBorder="1"/>
    <xf numFmtId="44" fontId="15" fillId="0" borderId="4" xfId="5" applyNumberFormat="1" applyFont="1" applyFill="1" applyBorder="1"/>
    <xf numFmtId="0" fontId="16" fillId="0" borderId="3" xfId="0" applyFont="1" applyFill="1" applyBorder="1"/>
    <xf numFmtId="0" fontId="15" fillId="2" borderId="5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left"/>
    </xf>
    <xf numFmtId="0" fontId="16" fillId="2" borderId="3" xfId="0" applyFont="1" applyFill="1" applyBorder="1"/>
    <xf numFmtId="0" fontId="15" fillId="4" borderId="5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left"/>
    </xf>
    <xf numFmtId="44" fontId="15" fillId="0" borderId="4" xfId="3" applyNumberFormat="1" applyFont="1" applyFill="1" applyBorder="1"/>
    <xf numFmtId="44" fontId="17" fillId="0" borderId="3" xfId="0" applyNumberFormat="1" applyFont="1" applyFill="1" applyBorder="1"/>
    <xf numFmtId="44" fontId="17" fillId="0" borderId="4" xfId="23" applyNumberFormat="1" applyFont="1" applyFill="1" applyBorder="1"/>
    <xf numFmtId="4" fontId="17" fillId="0" borderId="4" xfId="7" applyNumberFormat="1" applyFont="1" applyFill="1" applyBorder="1"/>
    <xf numFmtId="44" fontId="17" fillId="0" borderId="4" xfId="0" applyNumberFormat="1" applyFont="1" applyFill="1" applyBorder="1"/>
    <xf numFmtId="44" fontId="16" fillId="0" borderId="4" xfId="3" applyFont="1" applyFill="1" applyBorder="1"/>
    <xf numFmtId="0" fontId="15" fillId="5" borderId="4" xfId="0" applyFont="1" applyFill="1" applyBorder="1" applyAlignment="1">
      <alignment horizontal="left"/>
    </xf>
    <xf numFmtId="44" fontId="17" fillId="0" borderId="4" xfId="3" applyNumberFormat="1" applyFont="1" applyFill="1" applyBorder="1"/>
    <xf numFmtId="44" fontId="17" fillId="2" borderId="3" xfId="0" applyNumberFormat="1" applyFont="1" applyFill="1" applyBorder="1"/>
    <xf numFmtId="0" fontId="15" fillId="3" borderId="4" xfId="0" applyFont="1" applyFill="1" applyBorder="1" applyAlignment="1">
      <alignment horizontal="left"/>
    </xf>
    <xf numFmtId="44" fontId="16" fillId="0" borderId="4" xfId="0" applyNumberFormat="1" applyFont="1" applyFill="1" applyBorder="1"/>
    <xf numFmtId="0" fontId="17" fillId="3" borderId="4" xfId="0" applyFont="1" applyFill="1" applyBorder="1" applyAlignment="1">
      <alignment horizontal="left"/>
    </xf>
    <xf numFmtId="0" fontId="17" fillId="0" borderId="5" xfId="0" applyFont="1" applyFill="1" applyBorder="1" applyAlignment="1">
      <alignment horizontal="center"/>
    </xf>
    <xf numFmtId="4" fontId="17" fillId="0" borderId="4" xfId="3" applyNumberFormat="1" applyFont="1" applyFill="1" applyBorder="1"/>
    <xf numFmtId="0" fontId="16" fillId="0" borderId="4" xfId="0" applyFont="1" applyFill="1" applyBorder="1"/>
    <xf numFmtId="0" fontId="16" fillId="0" borderId="4" xfId="0" applyFont="1" applyBorder="1"/>
    <xf numFmtId="0" fontId="16" fillId="0" borderId="5" xfId="0" applyFont="1" applyFill="1" applyBorder="1" applyAlignment="1">
      <alignment horizontal="center"/>
    </xf>
    <xf numFmtId="0" fontId="15" fillId="4" borderId="5" xfId="6" applyFont="1" applyFill="1" applyBorder="1" applyAlignment="1">
      <alignment horizontal="center"/>
    </xf>
    <xf numFmtId="0" fontId="21" fillId="4" borderId="4" xfId="0" applyFont="1" applyFill="1" applyBorder="1" applyAlignment="1">
      <alignment vertical="top"/>
    </xf>
    <xf numFmtId="44" fontId="17" fillId="0" borderId="4" xfId="7" applyNumberFormat="1" applyFont="1" applyFill="1" applyBorder="1"/>
    <xf numFmtId="0" fontId="21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4" xfId="8" applyFont="1" applyFill="1" applyBorder="1" applyAlignment="1">
      <alignment vertical="center"/>
    </xf>
    <xf numFmtId="0" fontId="22" fillId="0" borderId="5" xfId="0" applyFont="1" applyFill="1" applyBorder="1" applyAlignment="1">
      <alignment horizontal="center"/>
    </xf>
    <xf numFmtId="0" fontId="22" fillId="0" borderId="4" xfId="0" applyFont="1" applyFill="1" applyBorder="1"/>
    <xf numFmtId="44" fontId="21" fillId="0" borderId="4" xfId="0" applyNumberFormat="1" applyFont="1" applyFill="1" applyBorder="1"/>
    <xf numFmtId="0" fontId="20" fillId="0" borderId="5" xfId="0" applyFont="1" applyBorder="1" applyAlignment="1">
      <alignment horizontal="center"/>
    </xf>
    <xf numFmtId="0" fontId="21" fillId="0" borderId="5" xfId="8" applyFont="1" applyBorder="1" applyAlignment="1">
      <alignment horizontal="center" vertical="center"/>
    </xf>
    <xf numFmtId="0" fontId="16" fillId="0" borderId="4" xfId="8" applyFont="1" applyBorder="1" applyAlignment="1">
      <alignment vertical="center"/>
    </xf>
    <xf numFmtId="0" fontId="17" fillId="2" borderId="5" xfId="0" applyFont="1" applyFill="1" applyBorder="1" applyAlignment="1">
      <alignment horizontal="center"/>
    </xf>
    <xf numFmtId="4" fontId="16" fillId="0" borderId="4" xfId="6" applyNumberFormat="1" applyFont="1" applyFill="1" applyBorder="1"/>
    <xf numFmtId="0" fontId="16" fillId="3" borderId="5" xfId="0" applyFont="1" applyFill="1" applyBorder="1" applyAlignment="1">
      <alignment horizontal="center"/>
    </xf>
    <xf numFmtId="0" fontId="16" fillId="3" borderId="4" xfId="0" applyFont="1" applyFill="1" applyBorder="1" applyAlignment="1">
      <alignment horizontal="left"/>
    </xf>
    <xf numFmtId="0" fontId="21" fillId="4" borderId="5" xfId="0" applyFont="1" applyFill="1" applyBorder="1" applyAlignment="1">
      <alignment horizontal="center"/>
    </xf>
    <xf numFmtId="44" fontId="16" fillId="0" borderId="3" xfId="0" applyNumberFormat="1" applyFont="1" applyFill="1" applyBorder="1"/>
    <xf numFmtId="0" fontId="16" fillId="2" borderId="5" xfId="0" applyFont="1" applyFill="1" applyBorder="1" applyAlignment="1">
      <alignment horizontal="center"/>
    </xf>
    <xf numFmtId="0" fontId="23" fillId="0" borderId="4" xfId="0" applyFont="1" applyBorder="1"/>
    <xf numFmtId="0" fontId="21" fillId="4" borderId="4" xfId="0" applyFont="1" applyFill="1" applyBorder="1" applyAlignment="1">
      <alignment horizontal="left"/>
    </xf>
    <xf numFmtId="44" fontId="17" fillId="0" borderId="4" xfId="6" applyNumberFormat="1" applyFont="1" applyFill="1" applyBorder="1"/>
    <xf numFmtId="0" fontId="16" fillId="0" borderId="4" xfId="1" applyNumberFormat="1" applyFont="1" applyFill="1" applyBorder="1" applyAlignment="1" applyProtection="1">
      <alignment horizontal="left" vertical="top"/>
    </xf>
    <xf numFmtId="44" fontId="17" fillId="0" borderId="4" xfId="3" applyNumberFormat="1" applyFont="1" applyFill="1" applyBorder="1" applyAlignment="1">
      <alignment horizontal="right"/>
    </xf>
    <xf numFmtId="49" fontId="21" fillId="0" borderId="5" xfId="8" applyNumberFormat="1" applyFont="1" applyBorder="1" applyAlignment="1">
      <alignment horizontal="center" vertical="center"/>
    </xf>
    <xf numFmtId="44" fontId="15" fillId="0" borderId="3" xfId="4" applyNumberFormat="1" applyFont="1" applyFill="1" applyBorder="1"/>
    <xf numFmtId="0" fontId="19" fillId="0" borderId="4" xfId="0" applyFont="1" applyFill="1" applyBorder="1"/>
    <xf numFmtId="44" fontId="16" fillId="0" borderId="4" xfId="4" applyNumberFormat="1" applyFont="1" applyFill="1" applyBorder="1"/>
    <xf numFmtId="0" fontId="16" fillId="0" borderId="3" xfId="0" applyFont="1" applyFill="1" applyBorder="1" applyAlignment="1">
      <alignment horizontal="left"/>
    </xf>
    <xf numFmtId="0" fontId="17" fillId="0" borderId="4" xfId="0" applyFont="1" applyFill="1" applyBorder="1" applyAlignment="1">
      <alignment horizontal="left"/>
    </xf>
    <xf numFmtId="44" fontId="24" fillId="0" borderId="4" xfId="4" applyNumberFormat="1" applyFont="1" applyFill="1" applyBorder="1"/>
    <xf numFmtId="44" fontId="21" fillId="2" borderId="3" xfId="4" applyNumberFormat="1" applyFont="1" applyFill="1" applyBorder="1"/>
    <xf numFmtId="44" fontId="16" fillId="0" borderId="4" xfId="6" applyNumberFormat="1" applyFont="1" applyFill="1" applyBorder="1"/>
    <xf numFmtId="44" fontId="15" fillId="0" borderId="4" xfId="0" applyNumberFormat="1" applyFont="1" applyFill="1" applyBorder="1"/>
    <xf numFmtId="0" fontId="17" fillId="2" borderId="4" xfId="0" applyFont="1" applyFill="1" applyBorder="1" applyAlignment="1">
      <alignment horizontal="left"/>
    </xf>
    <xf numFmtId="44" fontId="15" fillId="2" borderId="3" xfId="0" applyNumberFormat="1" applyFont="1" applyFill="1" applyBorder="1"/>
    <xf numFmtId="0" fontId="15" fillId="3" borderId="5" xfId="0" applyFont="1" applyFill="1" applyBorder="1" applyAlignment="1">
      <alignment horizontal="center"/>
    </xf>
    <xf numFmtId="44" fontId="15" fillId="0" borderId="3" xfId="0" applyNumberFormat="1" applyFont="1" applyFill="1" applyBorder="1"/>
    <xf numFmtId="0" fontId="16" fillId="0" borderId="5" xfId="6" applyNumberFormat="1" applyFont="1" applyFill="1" applyBorder="1" applyAlignment="1" applyProtection="1">
      <alignment horizontal="center" vertical="center"/>
    </xf>
    <xf numFmtId="44" fontId="17" fillId="0" borderId="4" xfId="5" applyNumberFormat="1" applyFont="1" applyFill="1" applyBorder="1" applyAlignment="1">
      <alignment horizontal="right"/>
    </xf>
    <xf numFmtId="44" fontId="20" fillId="0" borderId="4" xfId="11" applyNumberFormat="1" applyFont="1" applyFill="1" applyBorder="1" applyAlignment="1">
      <alignment horizontal="right"/>
    </xf>
    <xf numFmtId="0" fontId="16" fillId="0" borderId="4" xfId="10" applyNumberFormat="1" applyFont="1" applyFill="1" applyBorder="1" applyAlignment="1"/>
    <xf numFmtId="0" fontId="16" fillId="0" borderId="3" xfId="10" applyNumberFormat="1" applyFont="1" applyFill="1" applyBorder="1" applyAlignment="1" applyProtection="1">
      <alignment vertical="center"/>
    </xf>
    <xf numFmtId="44" fontId="15" fillId="0" borderId="3" xfId="2" applyNumberFormat="1" applyFont="1" applyFill="1" applyBorder="1"/>
    <xf numFmtId="44" fontId="21" fillId="2" borderId="3" xfId="0" applyNumberFormat="1" applyFont="1" applyFill="1" applyBorder="1"/>
    <xf numFmtId="164" fontId="15" fillId="2" borderId="0" xfId="4" applyNumberFormat="1" applyFont="1" applyFill="1" applyBorder="1"/>
    <xf numFmtId="4" fontId="17" fillId="2" borderId="0" xfId="0" applyNumberFormat="1" applyFont="1" applyFill="1" applyBorder="1"/>
    <xf numFmtId="0" fontId="16" fillId="2" borderId="0" xfId="0" applyFont="1" applyFill="1"/>
    <xf numFmtId="0" fontId="25" fillId="2" borderId="0" xfId="0" applyFont="1" applyFill="1"/>
    <xf numFmtId="14" fontId="18" fillId="2" borderId="14" xfId="0" applyNumberFormat="1" applyFont="1" applyFill="1" applyBorder="1" applyAlignment="1">
      <alignment horizontal="right"/>
    </xf>
    <xf numFmtId="0" fontId="16" fillId="0" borderId="4" xfId="0" applyFont="1" applyBorder="1" applyAlignment="1">
      <alignment vertical="top"/>
    </xf>
    <xf numFmtId="44" fontId="16" fillId="0" borderId="4" xfId="7" applyFont="1" applyFill="1" applyBorder="1"/>
    <xf numFmtId="44" fontId="15" fillId="0" borderId="4" xfId="4" applyNumberFormat="1" applyFont="1" applyFill="1" applyBorder="1"/>
    <xf numFmtId="44" fontId="21" fillId="0" borderId="4" xfId="5" applyNumberFormat="1" applyFont="1" applyFill="1" applyBorder="1"/>
    <xf numFmtId="44" fontId="16" fillId="0" borderId="4" xfId="3" applyNumberFormat="1" applyFont="1" applyFill="1" applyBorder="1"/>
    <xf numFmtId="44" fontId="21" fillId="0" borderId="4" xfId="3" applyNumberFormat="1" applyFont="1" applyFill="1" applyBorder="1"/>
    <xf numFmtId="44" fontId="17" fillId="0" borderId="4" xfId="6" applyNumberFormat="1" applyFont="1" applyFill="1" applyBorder="1" applyAlignment="1"/>
    <xf numFmtId="0" fontId="17" fillId="0" borderId="5" xfId="6" applyFont="1" applyFill="1" applyBorder="1" applyAlignment="1">
      <alignment horizontal="center"/>
    </xf>
    <xf numFmtId="0" fontId="16" fillId="0" borderId="29" xfId="0" applyFont="1" applyBorder="1"/>
    <xf numFmtId="0" fontId="15" fillId="0" borderId="30" xfId="0" applyFont="1" applyFill="1" applyBorder="1" applyAlignment="1">
      <alignment horizontal="right"/>
    </xf>
    <xf numFmtId="44" fontId="15" fillId="0" borderId="30" xfId="0" applyNumberFormat="1" applyFont="1" applyFill="1" applyBorder="1"/>
    <xf numFmtId="44" fontId="15" fillId="0" borderId="31" xfId="0" applyNumberFormat="1" applyFont="1" applyFill="1" applyBorder="1"/>
    <xf numFmtId="0" fontId="20" fillId="0" borderId="4" xfId="1" applyNumberFormat="1" applyFont="1" applyFill="1" applyBorder="1" applyAlignment="1" applyProtection="1">
      <alignment horizontal="left" vertical="center"/>
    </xf>
    <xf numFmtId="0" fontId="26" fillId="2" borderId="0" xfId="0" applyFont="1" applyFill="1" applyBorder="1" applyAlignment="1"/>
    <xf numFmtId="0" fontId="16" fillId="0" borderId="5" xfId="0" applyFont="1" applyBorder="1"/>
    <xf numFmtId="0" fontId="20" fillId="0" borderId="4" xfId="0" applyFont="1" applyBorder="1"/>
    <xf numFmtId="0" fontId="17" fillId="3" borderId="5" xfId="6" applyFont="1" applyFill="1" applyBorder="1" applyAlignment="1">
      <alignment horizontal="center"/>
    </xf>
    <xf numFmtId="166" fontId="15" fillId="2" borderId="18" xfId="0" applyNumberFormat="1" applyFont="1" applyFill="1" applyBorder="1" applyAlignment="1">
      <alignment horizontal="center"/>
    </xf>
    <xf numFmtId="166" fontId="15" fillId="2" borderId="14" xfId="0" applyNumberFormat="1" applyFont="1" applyFill="1" applyBorder="1" applyAlignment="1">
      <alignment horizontal="center"/>
    </xf>
    <xf numFmtId="166" fontId="27" fillId="0" borderId="0" xfId="0" applyNumberFormat="1" applyFont="1" applyFill="1" applyBorder="1" applyAlignment="1">
      <alignment horizontal="center"/>
    </xf>
    <xf numFmtId="166" fontId="27" fillId="2" borderId="0" xfId="0" applyNumberFormat="1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left"/>
    </xf>
    <xf numFmtId="44" fontId="19" fillId="0" borderId="7" xfId="3" applyNumberFormat="1" applyFont="1" applyFill="1" applyBorder="1"/>
    <xf numFmtId="44" fontId="17" fillId="0" borderId="6" xfId="0" applyNumberFormat="1" applyFont="1" applyFill="1" applyBorder="1"/>
    <xf numFmtId="0" fontId="27" fillId="6" borderId="32" xfId="0" applyFont="1" applyFill="1" applyBorder="1" applyAlignment="1">
      <alignment horizontal="center"/>
    </xf>
    <xf numFmtId="0" fontId="27" fillId="6" borderId="33" xfId="0" applyFont="1" applyFill="1" applyBorder="1" applyAlignment="1">
      <alignment horizontal="center"/>
    </xf>
    <xf numFmtId="4" fontId="27" fillId="6" borderId="33" xfId="0" applyNumberFormat="1" applyFont="1" applyFill="1" applyBorder="1" applyAlignment="1">
      <alignment horizontal="center"/>
    </xf>
    <xf numFmtId="4" fontId="27" fillId="6" borderId="34" xfId="0" applyNumberFormat="1" applyFont="1" applyFill="1" applyBorder="1" applyAlignment="1">
      <alignment horizontal="center"/>
    </xf>
    <xf numFmtId="0" fontId="28" fillId="7" borderId="28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9" fillId="0" borderId="4" xfId="0" applyFont="1" applyFill="1" applyBorder="1" applyAlignment="1">
      <alignment horizontal="left"/>
    </xf>
    <xf numFmtId="0" fontId="29" fillId="3" borderId="4" xfId="0" applyFont="1" applyFill="1" applyBorder="1" applyAlignment="1">
      <alignment horizontal="left"/>
    </xf>
    <xf numFmtId="0" fontId="29" fillId="2" borderId="4" xfId="0" applyFont="1" applyFill="1" applyBorder="1" applyAlignment="1">
      <alignment horizontal="left"/>
    </xf>
    <xf numFmtId="0" fontId="27" fillId="4" borderId="4" xfId="0" applyFont="1" applyFill="1" applyBorder="1" applyAlignment="1">
      <alignment horizontal="left"/>
    </xf>
    <xf numFmtId="0" fontId="27" fillId="4" borderId="4" xfId="0" applyFont="1" applyFill="1" applyBorder="1" applyAlignment="1">
      <alignment horizontal="center"/>
    </xf>
    <xf numFmtId="0" fontId="30" fillId="4" borderId="4" xfId="0" applyFont="1" applyFill="1" applyBorder="1" applyAlignment="1">
      <alignment horizontal="center"/>
    </xf>
    <xf numFmtId="49" fontId="21" fillId="0" borderId="4" xfId="8" applyNumberFormat="1" applyFont="1" applyFill="1" applyBorder="1" applyAlignment="1">
      <alignment horizontal="center" vertical="center"/>
    </xf>
    <xf numFmtId="0" fontId="32" fillId="0" borderId="5" xfId="0" applyFont="1" applyBorder="1" applyAlignment="1">
      <alignment horizontal="center"/>
    </xf>
    <xf numFmtId="0" fontId="33" fillId="0" borderId="3" xfId="1" applyNumberFormat="1" applyFont="1" applyFill="1" applyBorder="1" applyAlignment="1" applyProtection="1">
      <alignment horizontal="left" vertical="top"/>
    </xf>
    <xf numFmtId="0" fontId="34" fillId="0" borderId="5" xfId="0" applyFont="1" applyBorder="1" applyAlignment="1">
      <alignment horizontal="center"/>
    </xf>
    <xf numFmtId="0" fontId="35" fillId="0" borderId="3" xfId="0" applyFont="1" applyBorder="1"/>
    <xf numFmtId="49" fontId="36" fillId="0" borderId="4" xfId="8" applyNumberFormat="1" applyFont="1" applyFill="1" applyBorder="1" applyAlignment="1">
      <alignment horizontal="center" vertical="center"/>
    </xf>
    <xf numFmtId="0" fontId="3" fillId="0" borderId="4" xfId="8" applyFont="1" applyBorder="1" applyAlignment="1">
      <alignment vertical="center"/>
    </xf>
    <xf numFmtId="0" fontId="37" fillId="0" borderId="5" xfId="0" applyFont="1" applyFill="1" applyBorder="1" applyAlignment="1">
      <alignment horizontal="center"/>
    </xf>
    <xf numFmtId="0" fontId="37" fillId="0" borderId="3" xfId="0" applyFont="1" applyBorder="1" applyAlignment="1">
      <alignment vertical="top"/>
    </xf>
    <xf numFmtId="0" fontId="38" fillId="2" borderId="5" xfId="0" applyFont="1" applyFill="1" applyBorder="1" applyAlignment="1">
      <alignment horizontal="center"/>
    </xf>
    <xf numFmtId="0" fontId="37" fillId="2" borderId="3" xfId="0" applyFont="1" applyFill="1" applyBorder="1"/>
    <xf numFmtId="0" fontId="15" fillId="0" borderId="0" xfId="0" applyFont="1" applyFill="1" applyBorder="1" applyAlignment="1">
      <alignment horizontal="center"/>
    </xf>
    <xf numFmtId="14" fontId="27" fillId="0" borderId="14" xfId="0" applyNumberFormat="1" applyFont="1" applyFill="1" applyBorder="1" applyAlignment="1">
      <alignment horizontal="right"/>
    </xf>
    <xf numFmtId="0" fontId="20" fillId="0" borderId="3" xfId="11" applyFont="1" applyFill="1" applyBorder="1"/>
    <xf numFmtId="166" fontId="27" fillId="2" borderId="0" xfId="0" applyNumberFormat="1" applyFont="1" applyFill="1" applyBorder="1" applyAlignment="1">
      <alignment horizontal="center" vertical="center"/>
    </xf>
    <xf numFmtId="166" fontId="27" fillId="2" borderId="14" xfId="0" applyNumberFormat="1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right"/>
    </xf>
    <xf numFmtId="0" fontId="26" fillId="2" borderId="0" xfId="0" applyFont="1" applyFill="1" applyBorder="1" applyAlignment="1">
      <alignment horizontal="right"/>
    </xf>
    <xf numFmtId="166" fontId="27" fillId="2" borderId="18" xfId="0" applyNumberFormat="1" applyFont="1" applyFill="1" applyBorder="1" applyAlignment="1">
      <alignment horizontal="center"/>
    </xf>
    <xf numFmtId="166" fontId="27" fillId="2" borderId="0" xfId="0" applyNumberFormat="1" applyFont="1" applyFill="1" applyBorder="1" applyAlignment="1">
      <alignment horizontal="center"/>
    </xf>
    <xf numFmtId="166" fontId="27" fillId="2" borderId="14" xfId="0" applyNumberFormat="1" applyFont="1" applyFill="1" applyBorder="1" applyAlignment="1">
      <alignment horizontal="center"/>
    </xf>
    <xf numFmtId="0" fontId="15" fillId="8" borderId="7" xfId="0" applyFont="1" applyFill="1" applyBorder="1" applyAlignment="1">
      <alignment horizontal="left"/>
    </xf>
    <xf numFmtId="44" fontId="16" fillId="8" borderId="7" xfId="23" applyNumberFormat="1" applyFont="1" applyFill="1" applyBorder="1"/>
  </cellXfs>
  <cellStyles count="24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B175"/>
  <sheetViews>
    <sheetView tabSelected="1" zoomScale="80" zoomScaleNormal="80" workbookViewId="0">
      <selection activeCell="B9" sqref="B9:C9"/>
    </sheetView>
  </sheetViews>
  <sheetFormatPr baseColWidth="10" defaultRowHeight="15" x14ac:dyDescent="0.2"/>
  <cols>
    <col min="1" max="1" width="26" style="2" customWidth="1"/>
    <col min="2" max="2" width="112.85546875" style="2" customWidth="1"/>
    <col min="3" max="3" width="26" style="8" customWidth="1"/>
    <col min="4" max="4" width="23.85546875" style="8" customWidth="1"/>
    <col min="5" max="5" width="27.5703125" style="2" customWidth="1"/>
    <col min="6" max="6" width="14.7109375" style="2" bestFit="1" customWidth="1"/>
    <col min="7" max="7" width="16.140625" style="2" bestFit="1" customWidth="1"/>
    <col min="8" max="9" width="13.42578125" style="2" bestFit="1" customWidth="1"/>
    <col min="10" max="256" width="11.42578125" style="2"/>
    <col min="257" max="257" width="19.5703125" style="2" customWidth="1"/>
    <col min="258" max="258" width="59" style="2" customWidth="1"/>
    <col min="259" max="259" width="18.5703125" style="2" customWidth="1"/>
    <col min="260" max="260" width="20.7109375" style="2" customWidth="1"/>
    <col min="261" max="261" width="25.42578125" style="2" customWidth="1"/>
    <col min="262" max="512" width="11.42578125" style="2"/>
    <col min="513" max="513" width="19.5703125" style="2" customWidth="1"/>
    <col min="514" max="514" width="59" style="2" customWidth="1"/>
    <col min="515" max="515" width="18.5703125" style="2" customWidth="1"/>
    <col min="516" max="516" width="20.7109375" style="2" customWidth="1"/>
    <col min="517" max="517" width="25.42578125" style="2" customWidth="1"/>
    <col min="518" max="768" width="11.42578125" style="2"/>
    <col min="769" max="769" width="19.5703125" style="2" customWidth="1"/>
    <col min="770" max="770" width="59" style="2" customWidth="1"/>
    <col min="771" max="771" width="18.5703125" style="2" customWidth="1"/>
    <col min="772" max="772" width="20.7109375" style="2" customWidth="1"/>
    <col min="773" max="773" width="25.42578125" style="2" customWidth="1"/>
    <col min="774" max="1024" width="11.42578125" style="2"/>
    <col min="1025" max="1025" width="19.5703125" style="2" customWidth="1"/>
    <col min="1026" max="1026" width="59" style="2" customWidth="1"/>
    <col min="1027" max="1027" width="18.5703125" style="2" customWidth="1"/>
    <col min="1028" max="1028" width="20.7109375" style="2" customWidth="1"/>
    <col min="1029" max="1029" width="25.42578125" style="2" customWidth="1"/>
    <col min="1030" max="1280" width="11.42578125" style="2"/>
    <col min="1281" max="1281" width="19.5703125" style="2" customWidth="1"/>
    <col min="1282" max="1282" width="59" style="2" customWidth="1"/>
    <col min="1283" max="1283" width="18.5703125" style="2" customWidth="1"/>
    <col min="1284" max="1284" width="20.7109375" style="2" customWidth="1"/>
    <col min="1285" max="1285" width="25.42578125" style="2" customWidth="1"/>
    <col min="1286" max="1536" width="11.42578125" style="2"/>
    <col min="1537" max="1537" width="19.5703125" style="2" customWidth="1"/>
    <col min="1538" max="1538" width="59" style="2" customWidth="1"/>
    <col min="1539" max="1539" width="18.5703125" style="2" customWidth="1"/>
    <col min="1540" max="1540" width="20.7109375" style="2" customWidth="1"/>
    <col min="1541" max="1541" width="25.42578125" style="2" customWidth="1"/>
    <col min="1542" max="1792" width="11.42578125" style="2"/>
    <col min="1793" max="1793" width="19.5703125" style="2" customWidth="1"/>
    <col min="1794" max="1794" width="59" style="2" customWidth="1"/>
    <col min="1795" max="1795" width="18.5703125" style="2" customWidth="1"/>
    <col min="1796" max="1796" width="20.7109375" style="2" customWidth="1"/>
    <col min="1797" max="1797" width="25.42578125" style="2" customWidth="1"/>
    <col min="1798" max="2048" width="11.42578125" style="2"/>
    <col min="2049" max="2049" width="19.5703125" style="2" customWidth="1"/>
    <col min="2050" max="2050" width="59" style="2" customWidth="1"/>
    <col min="2051" max="2051" width="18.5703125" style="2" customWidth="1"/>
    <col min="2052" max="2052" width="20.7109375" style="2" customWidth="1"/>
    <col min="2053" max="2053" width="25.42578125" style="2" customWidth="1"/>
    <col min="2054" max="2304" width="11.42578125" style="2"/>
    <col min="2305" max="2305" width="19.5703125" style="2" customWidth="1"/>
    <col min="2306" max="2306" width="59" style="2" customWidth="1"/>
    <col min="2307" max="2307" width="18.5703125" style="2" customWidth="1"/>
    <col min="2308" max="2308" width="20.7109375" style="2" customWidth="1"/>
    <col min="2309" max="2309" width="25.42578125" style="2" customWidth="1"/>
    <col min="2310" max="2560" width="11.42578125" style="2"/>
    <col min="2561" max="2561" width="19.5703125" style="2" customWidth="1"/>
    <col min="2562" max="2562" width="59" style="2" customWidth="1"/>
    <col min="2563" max="2563" width="18.5703125" style="2" customWidth="1"/>
    <col min="2564" max="2564" width="20.7109375" style="2" customWidth="1"/>
    <col min="2565" max="2565" width="25.42578125" style="2" customWidth="1"/>
    <col min="2566" max="2816" width="11.42578125" style="2"/>
    <col min="2817" max="2817" width="19.5703125" style="2" customWidth="1"/>
    <col min="2818" max="2818" width="59" style="2" customWidth="1"/>
    <col min="2819" max="2819" width="18.5703125" style="2" customWidth="1"/>
    <col min="2820" max="2820" width="20.7109375" style="2" customWidth="1"/>
    <col min="2821" max="2821" width="25.42578125" style="2" customWidth="1"/>
    <col min="2822" max="3072" width="11.42578125" style="2"/>
    <col min="3073" max="3073" width="19.5703125" style="2" customWidth="1"/>
    <col min="3074" max="3074" width="59" style="2" customWidth="1"/>
    <col min="3075" max="3075" width="18.5703125" style="2" customWidth="1"/>
    <col min="3076" max="3076" width="20.7109375" style="2" customWidth="1"/>
    <col min="3077" max="3077" width="25.42578125" style="2" customWidth="1"/>
    <col min="3078" max="3328" width="11.42578125" style="2"/>
    <col min="3329" max="3329" width="19.5703125" style="2" customWidth="1"/>
    <col min="3330" max="3330" width="59" style="2" customWidth="1"/>
    <col min="3331" max="3331" width="18.5703125" style="2" customWidth="1"/>
    <col min="3332" max="3332" width="20.7109375" style="2" customWidth="1"/>
    <col min="3333" max="3333" width="25.42578125" style="2" customWidth="1"/>
    <col min="3334" max="3584" width="11.42578125" style="2"/>
    <col min="3585" max="3585" width="19.5703125" style="2" customWidth="1"/>
    <col min="3586" max="3586" width="59" style="2" customWidth="1"/>
    <col min="3587" max="3587" width="18.5703125" style="2" customWidth="1"/>
    <col min="3588" max="3588" width="20.7109375" style="2" customWidth="1"/>
    <col min="3589" max="3589" width="25.42578125" style="2" customWidth="1"/>
    <col min="3590" max="3840" width="11.42578125" style="2"/>
    <col min="3841" max="3841" width="19.5703125" style="2" customWidth="1"/>
    <col min="3842" max="3842" width="59" style="2" customWidth="1"/>
    <col min="3843" max="3843" width="18.5703125" style="2" customWidth="1"/>
    <col min="3844" max="3844" width="20.7109375" style="2" customWidth="1"/>
    <col min="3845" max="3845" width="25.42578125" style="2" customWidth="1"/>
    <col min="3846" max="4096" width="11.42578125" style="2"/>
    <col min="4097" max="4097" width="19.5703125" style="2" customWidth="1"/>
    <col min="4098" max="4098" width="59" style="2" customWidth="1"/>
    <col min="4099" max="4099" width="18.5703125" style="2" customWidth="1"/>
    <col min="4100" max="4100" width="20.7109375" style="2" customWidth="1"/>
    <col min="4101" max="4101" width="25.42578125" style="2" customWidth="1"/>
    <col min="4102" max="4352" width="11.42578125" style="2"/>
    <col min="4353" max="4353" width="19.5703125" style="2" customWidth="1"/>
    <col min="4354" max="4354" width="59" style="2" customWidth="1"/>
    <col min="4355" max="4355" width="18.5703125" style="2" customWidth="1"/>
    <col min="4356" max="4356" width="20.7109375" style="2" customWidth="1"/>
    <col min="4357" max="4357" width="25.42578125" style="2" customWidth="1"/>
    <col min="4358" max="4608" width="11.42578125" style="2"/>
    <col min="4609" max="4609" width="19.5703125" style="2" customWidth="1"/>
    <col min="4610" max="4610" width="59" style="2" customWidth="1"/>
    <col min="4611" max="4611" width="18.5703125" style="2" customWidth="1"/>
    <col min="4612" max="4612" width="20.7109375" style="2" customWidth="1"/>
    <col min="4613" max="4613" width="25.42578125" style="2" customWidth="1"/>
    <col min="4614" max="4864" width="11.42578125" style="2"/>
    <col min="4865" max="4865" width="19.5703125" style="2" customWidth="1"/>
    <col min="4866" max="4866" width="59" style="2" customWidth="1"/>
    <col min="4867" max="4867" width="18.5703125" style="2" customWidth="1"/>
    <col min="4868" max="4868" width="20.7109375" style="2" customWidth="1"/>
    <col min="4869" max="4869" width="25.42578125" style="2" customWidth="1"/>
    <col min="4870" max="5120" width="11.42578125" style="2"/>
    <col min="5121" max="5121" width="19.5703125" style="2" customWidth="1"/>
    <col min="5122" max="5122" width="59" style="2" customWidth="1"/>
    <col min="5123" max="5123" width="18.5703125" style="2" customWidth="1"/>
    <col min="5124" max="5124" width="20.7109375" style="2" customWidth="1"/>
    <col min="5125" max="5125" width="25.42578125" style="2" customWidth="1"/>
    <col min="5126" max="5376" width="11.42578125" style="2"/>
    <col min="5377" max="5377" width="19.5703125" style="2" customWidth="1"/>
    <col min="5378" max="5378" width="59" style="2" customWidth="1"/>
    <col min="5379" max="5379" width="18.5703125" style="2" customWidth="1"/>
    <col min="5380" max="5380" width="20.7109375" style="2" customWidth="1"/>
    <col min="5381" max="5381" width="25.42578125" style="2" customWidth="1"/>
    <col min="5382" max="5632" width="11.42578125" style="2"/>
    <col min="5633" max="5633" width="19.5703125" style="2" customWidth="1"/>
    <col min="5634" max="5634" width="59" style="2" customWidth="1"/>
    <col min="5635" max="5635" width="18.5703125" style="2" customWidth="1"/>
    <col min="5636" max="5636" width="20.7109375" style="2" customWidth="1"/>
    <col min="5637" max="5637" width="25.42578125" style="2" customWidth="1"/>
    <col min="5638" max="5888" width="11.42578125" style="2"/>
    <col min="5889" max="5889" width="19.5703125" style="2" customWidth="1"/>
    <col min="5890" max="5890" width="59" style="2" customWidth="1"/>
    <col min="5891" max="5891" width="18.5703125" style="2" customWidth="1"/>
    <col min="5892" max="5892" width="20.7109375" style="2" customWidth="1"/>
    <col min="5893" max="5893" width="25.42578125" style="2" customWidth="1"/>
    <col min="5894" max="6144" width="11.42578125" style="2"/>
    <col min="6145" max="6145" width="19.5703125" style="2" customWidth="1"/>
    <col min="6146" max="6146" width="59" style="2" customWidth="1"/>
    <col min="6147" max="6147" width="18.5703125" style="2" customWidth="1"/>
    <col min="6148" max="6148" width="20.7109375" style="2" customWidth="1"/>
    <col min="6149" max="6149" width="25.42578125" style="2" customWidth="1"/>
    <col min="6150" max="6400" width="11.42578125" style="2"/>
    <col min="6401" max="6401" width="19.5703125" style="2" customWidth="1"/>
    <col min="6402" max="6402" width="59" style="2" customWidth="1"/>
    <col min="6403" max="6403" width="18.5703125" style="2" customWidth="1"/>
    <col min="6404" max="6404" width="20.7109375" style="2" customWidth="1"/>
    <col min="6405" max="6405" width="25.42578125" style="2" customWidth="1"/>
    <col min="6406" max="6656" width="11.42578125" style="2"/>
    <col min="6657" max="6657" width="19.5703125" style="2" customWidth="1"/>
    <col min="6658" max="6658" width="59" style="2" customWidth="1"/>
    <col min="6659" max="6659" width="18.5703125" style="2" customWidth="1"/>
    <col min="6660" max="6660" width="20.7109375" style="2" customWidth="1"/>
    <col min="6661" max="6661" width="25.42578125" style="2" customWidth="1"/>
    <col min="6662" max="6912" width="11.42578125" style="2"/>
    <col min="6913" max="6913" width="19.5703125" style="2" customWidth="1"/>
    <col min="6914" max="6914" width="59" style="2" customWidth="1"/>
    <col min="6915" max="6915" width="18.5703125" style="2" customWidth="1"/>
    <col min="6916" max="6916" width="20.7109375" style="2" customWidth="1"/>
    <col min="6917" max="6917" width="25.42578125" style="2" customWidth="1"/>
    <col min="6918" max="7168" width="11.42578125" style="2"/>
    <col min="7169" max="7169" width="19.5703125" style="2" customWidth="1"/>
    <col min="7170" max="7170" width="59" style="2" customWidth="1"/>
    <col min="7171" max="7171" width="18.5703125" style="2" customWidth="1"/>
    <col min="7172" max="7172" width="20.7109375" style="2" customWidth="1"/>
    <col min="7173" max="7173" width="25.42578125" style="2" customWidth="1"/>
    <col min="7174" max="7424" width="11.42578125" style="2"/>
    <col min="7425" max="7425" width="19.5703125" style="2" customWidth="1"/>
    <col min="7426" max="7426" width="59" style="2" customWidth="1"/>
    <col min="7427" max="7427" width="18.5703125" style="2" customWidth="1"/>
    <col min="7428" max="7428" width="20.7109375" style="2" customWidth="1"/>
    <col min="7429" max="7429" width="25.42578125" style="2" customWidth="1"/>
    <col min="7430" max="7680" width="11.42578125" style="2"/>
    <col min="7681" max="7681" width="19.5703125" style="2" customWidth="1"/>
    <col min="7682" max="7682" width="59" style="2" customWidth="1"/>
    <col min="7683" max="7683" width="18.5703125" style="2" customWidth="1"/>
    <col min="7684" max="7684" width="20.7109375" style="2" customWidth="1"/>
    <col min="7685" max="7685" width="25.42578125" style="2" customWidth="1"/>
    <col min="7686" max="7936" width="11.42578125" style="2"/>
    <col min="7937" max="7937" width="19.5703125" style="2" customWidth="1"/>
    <col min="7938" max="7938" width="59" style="2" customWidth="1"/>
    <col min="7939" max="7939" width="18.5703125" style="2" customWidth="1"/>
    <col min="7940" max="7940" width="20.7109375" style="2" customWidth="1"/>
    <col min="7941" max="7941" width="25.42578125" style="2" customWidth="1"/>
    <col min="7942" max="8192" width="11.42578125" style="2"/>
    <col min="8193" max="8193" width="19.5703125" style="2" customWidth="1"/>
    <col min="8194" max="8194" width="59" style="2" customWidth="1"/>
    <col min="8195" max="8195" width="18.5703125" style="2" customWidth="1"/>
    <col min="8196" max="8196" width="20.7109375" style="2" customWidth="1"/>
    <col min="8197" max="8197" width="25.42578125" style="2" customWidth="1"/>
    <col min="8198" max="8448" width="11.42578125" style="2"/>
    <col min="8449" max="8449" width="19.5703125" style="2" customWidth="1"/>
    <col min="8450" max="8450" width="59" style="2" customWidth="1"/>
    <col min="8451" max="8451" width="18.5703125" style="2" customWidth="1"/>
    <col min="8452" max="8452" width="20.7109375" style="2" customWidth="1"/>
    <col min="8453" max="8453" width="25.42578125" style="2" customWidth="1"/>
    <col min="8454" max="8704" width="11.42578125" style="2"/>
    <col min="8705" max="8705" width="19.5703125" style="2" customWidth="1"/>
    <col min="8706" max="8706" width="59" style="2" customWidth="1"/>
    <col min="8707" max="8707" width="18.5703125" style="2" customWidth="1"/>
    <col min="8708" max="8708" width="20.7109375" style="2" customWidth="1"/>
    <col min="8709" max="8709" width="25.42578125" style="2" customWidth="1"/>
    <col min="8710" max="8960" width="11.42578125" style="2"/>
    <col min="8961" max="8961" width="19.5703125" style="2" customWidth="1"/>
    <col min="8962" max="8962" width="59" style="2" customWidth="1"/>
    <col min="8963" max="8963" width="18.5703125" style="2" customWidth="1"/>
    <col min="8964" max="8964" width="20.7109375" style="2" customWidth="1"/>
    <col min="8965" max="8965" width="25.42578125" style="2" customWidth="1"/>
    <col min="8966" max="9216" width="11.42578125" style="2"/>
    <col min="9217" max="9217" width="19.5703125" style="2" customWidth="1"/>
    <col min="9218" max="9218" width="59" style="2" customWidth="1"/>
    <col min="9219" max="9219" width="18.5703125" style="2" customWidth="1"/>
    <col min="9220" max="9220" width="20.7109375" style="2" customWidth="1"/>
    <col min="9221" max="9221" width="25.42578125" style="2" customWidth="1"/>
    <col min="9222" max="9472" width="11.42578125" style="2"/>
    <col min="9473" max="9473" width="19.5703125" style="2" customWidth="1"/>
    <col min="9474" max="9474" width="59" style="2" customWidth="1"/>
    <col min="9475" max="9475" width="18.5703125" style="2" customWidth="1"/>
    <col min="9476" max="9476" width="20.7109375" style="2" customWidth="1"/>
    <col min="9477" max="9477" width="25.42578125" style="2" customWidth="1"/>
    <col min="9478" max="9728" width="11.42578125" style="2"/>
    <col min="9729" max="9729" width="19.5703125" style="2" customWidth="1"/>
    <col min="9730" max="9730" width="59" style="2" customWidth="1"/>
    <col min="9731" max="9731" width="18.5703125" style="2" customWidth="1"/>
    <col min="9732" max="9732" width="20.7109375" style="2" customWidth="1"/>
    <col min="9733" max="9733" width="25.42578125" style="2" customWidth="1"/>
    <col min="9734" max="9984" width="11.42578125" style="2"/>
    <col min="9985" max="9985" width="19.5703125" style="2" customWidth="1"/>
    <col min="9986" max="9986" width="59" style="2" customWidth="1"/>
    <col min="9987" max="9987" width="18.5703125" style="2" customWidth="1"/>
    <col min="9988" max="9988" width="20.7109375" style="2" customWidth="1"/>
    <col min="9989" max="9989" width="25.42578125" style="2" customWidth="1"/>
    <col min="9990" max="10240" width="11.42578125" style="2"/>
    <col min="10241" max="10241" width="19.5703125" style="2" customWidth="1"/>
    <col min="10242" max="10242" width="59" style="2" customWidth="1"/>
    <col min="10243" max="10243" width="18.5703125" style="2" customWidth="1"/>
    <col min="10244" max="10244" width="20.7109375" style="2" customWidth="1"/>
    <col min="10245" max="10245" width="25.42578125" style="2" customWidth="1"/>
    <col min="10246" max="10496" width="11.42578125" style="2"/>
    <col min="10497" max="10497" width="19.5703125" style="2" customWidth="1"/>
    <col min="10498" max="10498" width="59" style="2" customWidth="1"/>
    <col min="10499" max="10499" width="18.5703125" style="2" customWidth="1"/>
    <col min="10500" max="10500" width="20.7109375" style="2" customWidth="1"/>
    <col min="10501" max="10501" width="25.42578125" style="2" customWidth="1"/>
    <col min="10502" max="10752" width="11.42578125" style="2"/>
    <col min="10753" max="10753" width="19.5703125" style="2" customWidth="1"/>
    <col min="10754" max="10754" width="59" style="2" customWidth="1"/>
    <col min="10755" max="10755" width="18.5703125" style="2" customWidth="1"/>
    <col min="10756" max="10756" width="20.7109375" style="2" customWidth="1"/>
    <col min="10757" max="10757" width="25.42578125" style="2" customWidth="1"/>
    <col min="10758" max="11008" width="11.42578125" style="2"/>
    <col min="11009" max="11009" width="19.5703125" style="2" customWidth="1"/>
    <col min="11010" max="11010" width="59" style="2" customWidth="1"/>
    <col min="11011" max="11011" width="18.5703125" style="2" customWidth="1"/>
    <col min="11012" max="11012" width="20.7109375" style="2" customWidth="1"/>
    <col min="11013" max="11013" width="25.42578125" style="2" customWidth="1"/>
    <col min="11014" max="11264" width="11.42578125" style="2"/>
    <col min="11265" max="11265" width="19.5703125" style="2" customWidth="1"/>
    <col min="11266" max="11266" width="59" style="2" customWidth="1"/>
    <col min="11267" max="11267" width="18.5703125" style="2" customWidth="1"/>
    <col min="11268" max="11268" width="20.7109375" style="2" customWidth="1"/>
    <col min="11269" max="11269" width="25.42578125" style="2" customWidth="1"/>
    <col min="11270" max="11520" width="11.42578125" style="2"/>
    <col min="11521" max="11521" width="19.5703125" style="2" customWidth="1"/>
    <col min="11522" max="11522" width="59" style="2" customWidth="1"/>
    <col min="11523" max="11523" width="18.5703125" style="2" customWidth="1"/>
    <col min="11524" max="11524" width="20.7109375" style="2" customWidth="1"/>
    <col min="11525" max="11525" width="25.42578125" style="2" customWidth="1"/>
    <col min="11526" max="11776" width="11.42578125" style="2"/>
    <col min="11777" max="11777" width="19.5703125" style="2" customWidth="1"/>
    <col min="11778" max="11778" width="59" style="2" customWidth="1"/>
    <col min="11779" max="11779" width="18.5703125" style="2" customWidth="1"/>
    <col min="11780" max="11780" width="20.7109375" style="2" customWidth="1"/>
    <col min="11781" max="11781" width="25.42578125" style="2" customWidth="1"/>
    <col min="11782" max="12032" width="11.42578125" style="2"/>
    <col min="12033" max="12033" width="19.5703125" style="2" customWidth="1"/>
    <col min="12034" max="12034" width="59" style="2" customWidth="1"/>
    <col min="12035" max="12035" width="18.5703125" style="2" customWidth="1"/>
    <col min="12036" max="12036" width="20.7109375" style="2" customWidth="1"/>
    <col min="12037" max="12037" width="25.42578125" style="2" customWidth="1"/>
    <col min="12038" max="12288" width="11.42578125" style="2"/>
    <col min="12289" max="12289" width="19.5703125" style="2" customWidth="1"/>
    <col min="12290" max="12290" width="59" style="2" customWidth="1"/>
    <col min="12291" max="12291" width="18.5703125" style="2" customWidth="1"/>
    <col min="12292" max="12292" width="20.7109375" style="2" customWidth="1"/>
    <col min="12293" max="12293" width="25.42578125" style="2" customWidth="1"/>
    <col min="12294" max="12544" width="11.42578125" style="2"/>
    <col min="12545" max="12545" width="19.5703125" style="2" customWidth="1"/>
    <col min="12546" max="12546" width="59" style="2" customWidth="1"/>
    <col min="12547" max="12547" width="18.5703125" style="2" customWidth="1"/>
    <col min="12548" max="12548" width="20.7109375" style="2" customWidth="1"/>
    <col min="12549" max="12549" width="25.42578125" style="2" customWidth="1"/>
    <col min="12550" max="12800" width="11.42578125" style="2"/>
    <col min="12801" max="12801" width="19.5703125" style="2" customWidth="1"/>
    <col min="12802" max="12802" width="59" style="2" customWidth="1"/>
    <col min="12803" max="12803" width="18.5703125" style="2" customWidth="1"/>
    <col min="12804" max="12804" width="20.7109375" style="2" customWidth="1"/>
    <col min="12805" max="12805" width="25.42578125" style="2" customWidth="1"/>
    <col min="12806" max="13056" width="11.42578125" style="2"/>
    <col min="13057" max="13057" width="19.5703125" style="2" customWidth="1"/>
    <col min="13058" max="13058" width="59" style="2" customWidth="1"/>
    <col min="13059" max="13059" width="18.5703125" style="2" customWidth="1"/>
    <col min="13060" max="13060" width="20.7109375" style="2" customWidth="1"/>
    <col min="13061" max="13061" width="25.42578125" style="2" customWidth="1"/>
    <col min="13062" max="13312" width="11.42578125" style="2"/>
    <col min="13313" max="13313" width="19.5703125" style="2" customWidth="1"/>
    <col min="13314" max="13314" width="59" style="2" customWidth="1"/>
    <col min="13315" max="13315" width="18.5703125" style="2" customWidth="1"/>
    <col min="13316" max="13316" width="20.7109375" style="2" customWidth="1"/>
    <col min="13317" max="13317" width="25.42578125" style="2" customWidth="1"/>
    <col min="13318" max="13568" width="11.42578125" style="2"/>
    <col min="13569" max="13569" width="19.5703125" style="2" customWidth="1"/>
    <col min="13570" max="13570" width="59" style="2" customWidth="1"/>
    <col min="13571" max="13571" width="18.5703125" style="2" customWidth="1"/>
    <col min="13572" max="13572" width="20.7109375" style="2" customWidth="1"/>
    <col min="13573" max="13573" width="25.42578125" style="2" customWidth="1"/>
    <col min="13574" max="13824" width="11.42578125" style="2"/>
    <col min="13825" max="13825" width="19.5703125" style="2" customWidth="1"/>
    <col min="13826" max="13826" width="59" style="2" customWidth="1"/>
    <col min="13827" max="13827" width="18.5703125" style="2" customWidth="1"/>
    <col min="13828" max="13828" width="20.7109375" style="2" customWidth="1"/>
    <col min="13829" max="13829" width="25.42578125" style="2" customWidth="1"/>
    <col min="13830" max="14080" width="11.42578125" style="2"/>
    <col min="14081" max="14081" width="19.5703125" style="2" customWidth="1"/>
    <col min="14082" max="14082" width="59" style="2" customWidth="1"/>
    <col min="14083" max="14083" width="18.5703125" style="2" customWidth="1"/>
    <col min="14084" max="14084" width="20.7109375" style="2" customWidth="1"/>
    <col min="14085" max="14085" width="25.42578125" style="2" customWidth="1"/>
    <col min="14086" max="14336" width="11.42578125" style="2"/>
    <col min="14337" max="14337" width="19.5703125" style="2" customWidth="1"/>
    <col min="14338" max="14338" width="59" style="2" customWidth="1"/>
    <col min="14339" max="14339" width="18.5703125" style="2" customWidth="1"/>
    <col min="14340" max="14340" width="20.7109375" style="2" customWidth="1"/>
    <col min="14341" max="14341" width="25.42578125" style="2" customWidth="1"/>
    <col min="14342" max="14592" width="11.42578125" style="2"/>
    <col min="14593" max="14593" width="19.5703125" style="2" customWidth="1"/>
    <col min="14594" max="14594" width="59" style="2" customWidth="1"/>
    <col min="14595" max="14595" width="18.5703125" style="2" customWidth="1"/>
    <col min="14596" max="14596" width="20.7109375" style="2" customWidth="1"/>
    <col min="14597" max="14597" width="25.42578125" style="2" customWidth="1"/>
    <col min="14598" max="14848" width="11.42578125" style="2"/>
    <col min="14849" max="14849" width="19.5703125" style="2" customWidth="1"/>
    <col min="14850" max="14850" width="59" style="2" customWidth="1"/>
    <col min="14851" max="14851" width="18.5703125" style="2" customWidth="1"/>
    <col min="14852" max="14852" width="20.7109375" style="2" customWidth="1"/>
    <col min="14853" max="14853" width="25.42578125" style="2" customWidth="1"/>
    <col min="14854" max="15104" width="11.42578125" style="2"/>
    <col min="15105" max="15105" width="19.5703125" style="2" customWidth="1"/>
    <col min="15106" max="15106" width="59" style="2" customWidth="1"/>
    <col min="15107" max="15107" width="18.5703125" style="2" customWidth="1"/>
    <col min="15108" max="15108" width="20.7109375" style="2" customWidth="1"/>
    <col min="15109" max="15109" width="25.42578125" style="2" customWidth="1"/>
    <col min="15110" max="15360" width="11.42578125" style="2"/>
    <col min="15361" max="15361" width="19.5703125" style="2" customWidth="1"/>
    <col min="15362" max="15362" width="59" style="2" customWidth="1"/>
    <col min="15363" max="15363" width="18.5703125" style="2" customWidth="1"/>
    <col min="15364" max="15364" width="20.7109375" style="2" customWidth="1"/>
    <col min="15365" max="15365" width="25.42578125" style="2" customWidth="1"/>
    <col min="15366" max="15616" width="11.42578125" style="2"/>
    <col min="15617" max="15617" width="19.5703125" style="2" customWidth="1"/>
    <col min="15618" max="15618" width="59" style="2" customWidth="1"/>
    <col min="15619" max="15619" width="18.5703125" style="2" customWidth="1"/>
    <col min="15620" max="15620" width="20.7109375" style="2" customWidth="1"/>
    <col min="15621" max="15621" width="25.42578125" style="2" customWidth="1"/>
    <col min="15622" max="15872" width="11.42578125" style="2"/>
    <col min="15873" max="15873" width="19.5703125" style="2" customWidth="1"/>
    <col min="15874" max="15874" width="59" style="2" customWidth="1"/>
    <col min="15875" max="15875" width="18.5703125" style="2" customWidth="1"/>
    <col min="15876" max="15876" width="20.7109375" style="2" customWidth="1"/>
    <col min="15877" max="15877" width="25.42578125" style="2" customWidth="1"/>
    <col min="15878" max="16128" width="11.42578125" style="2"/>
    <col min="16129" max="16129" width="19.5703125" style="2" customWidth="1"/>
    <col min="16130" max="16130" width="59" style="2" customWidth="1"/>
    <col min="16131" max="16131" width="18.5703125" style="2" customWidth="1"/>
    <col min="16132" max="16132" width="20.7109375" style="2" customWidth="1"/>
    <col min="16133" max="16133" width="25.42578125" style="2" customWidth="1"/>
    <col min="16134" max="16384" width="11.42578125" style="2"/>
  </cols>
  <sheetData>
    <row r="1" spans="1:28" x14ac:dyDescent="0.2">
      <c r="A1" s="211"/>
      <c r="B1" s="211"/>
      <c r="C1" s="212"/>
      <c r="D1" s="212"/>
      <c r="E1" s="211"/>
    </row>
    <row r="2" spans="1:28" ht="21.95" customHeight="1" x14ac:dyDescent="0.2">
      <c r="A2" s="1" t="s">
        <v>84</v>
      </c>
      <c r="B2" s="233"/>
      <c r="C2" s="233"/>
      <c r="D2" s="233"/>
      <c r="E2" s="234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1:28" ht="21.95" customHeight="1" x14ac:dyDescent="0.35">
      <c r="A3" s="237" t="s">
        <v>83</v>
      </c>
      <c r="B3" s="238"/>
      <c r="C3" s="238"/>
      <c r="D3" s="238"/>
      <c r="E3" s="23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</row>
    <row r="4" spans="1:28" ht="21.95" customHeight="1" x14ac:dyDescent="0.35">
      <c r="A4" s="237" t="s">
        <v>75</v>
      </c>
      <c r="B4" s="238"/>
      <c r="C4" s="238"/>
      <c r="D4" s="238"/>
      <c r="E4" s="23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</row>
    <row r="5" spans="1:28" ht="21.95" customHeight="1" thickBot="1" x14ac:dyDescent="0.4">
      <c r="A5" s="198"/>
      <c r="B5" s="98"/>
      <c r="C5" s="98"/>
      <c r="D5" s="98"/>
      <c r="E5" s="19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28" ht="21.95" customHeight="1" thickBot="1" x14ac:dyDescent="0.4">
      <c r="A6" s="99"/>
      <c r="B6" s="200" t="s">
        <v>76</v>
      </c>
      <c r="C6" s="210">
        <v>10092</v>
      </c>
      <c r="D6" s="201" t="s">
        <v>15</v>
      </c>
      <c r="E6" s="231">
        <v>43141</v>
      </c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</row>
    <row r="7" spans="1:28" ht="21.95" customHeight="1" thickBot="1" x14ac:dyDescent="0.4">
      <c r="A7" s="100"/>
      <c r="B7" s="230"/>
      <c r="C7" s="101"/>
      <c r="D7" s="102"/>
      <c r="E7" s="180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28" ht="21.95" customHeight="1" thickBot="1" x14ac:dyDescent="0.4">
      <c r="A8" s="206" t="s">
        <v>14</v>
      </c>
      <c r="B8" s="207" t="s">
        <v>13</v>
      </c>
      <c r="C8" s="207" t="s">
        <v>12</v>
      </c>
      <c r="D8" s="208" t="s">
        <v>11</v>
      </c>
      <c r="E8" s="209" t="s">
        <v>48</v>
      </c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</row>
    <row r="9" spans="1:28" ht="21.95" customHeight="1" thickBot="1" x14ac:dyDescent="0.4">
      <c r="A9" s="202" t="s">
        <v>8</v>
      </c>
      <c r="B9" s="240" t="s">
        <v>87</v>
      </c>
      <c r="C9" s="241">
        <f>32520+38437.9+6196</f>
        <v>77153.899999999994</v>
      </c>
      <c r="D9" s="204">
        <f>SUM(C9+C10+C11)</f>
        <v>77153.899999999994</v>
      </c>
      <c r="E9" s="205"/>
      <c r="F9" s="91"/>
      <c r="G9" s="90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</row>
    <row r="10" spans="1:28" s="8" customFormat="1" ht="21.95" customHeight="1" x14ac:dyDescent="0.35">
      <c r="A10" s="97"/>
      <c r="B10" s="203"/>
      <c r="C10" s="106"/>
      <c r="D10" s="107" t="s">
        <v>10</v>
      </c>
      <c r="E10" s="108"/>
      <c r="F10" s="92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</row>
    <row r="11" spans="1:28" s="49" customFormat="1" ht="21.95" customHeight="1" x14ac:dyDescent="0.35">
      <c r="A11" s="109"/>
      <c r="B11" s="105"/>
      <c r="C11" s="104"/>
      <c r="D11" s="107"/>
      <c r="E11" s="111"/>
      <c r="F11" s="90"/>
    </row>
    <row r="12" spans="1:28" ht="21.95" customHeight="1" x14ac:dyDescent="0.35">
      <c r="A12" s="97"/>
      <c r="B12" s="105"/>
      <c r="C12" s="104"/>
      <c r="D12" s="107"/>
      <c r="E12" s="108"/>
      <c r="F12" s="90"/>
      <c r="G12" s="90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</row>
    <row r="13" spans="1:28" ht="21.95" customHeight="1" x14ac:dyDescent="0.35">
      <c r="A13" s="112"/>
      <c r="B13" s="113" t="s">
        <v>51</v>
      </c>
      <c r="C13" s="104"/>
      <c r="D13" s="114">
        <f>SUM(C14:C16)</f>
        <v>4781</v>
      </c>
      <c r="E13" s="115"/>
      <c r="F13" s="90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</row>
    <row r="14" spans="1:28" ht="21.95" customHeight="1" x14ac:dyDescent="0.35">
      <c r="A14" s="109"/>
      <c r="B14" s="110" t="s">
        <v>49</v>
      </c>
      <c r="C14" s="116">
        <v>950</v>
      </c>
      <c r="D14" s="117"/>
      <c r="E14" s="115"/>
      <c r="F14" s="90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</row>
    <row r="15" spans="1:28" ht="21.95" customHeight="1" x14ac:dyDescent="0.35">
      <c r="A15" s="109"/>
      <c r="B15" s="110" t="s">
        <v>50</v>
      </c>
      <c r="C15" s="116">
        <f>2216+827+788</f>
        <v>3831</v>
      </c>
      <c r="D15" s="118"/>
      <c r="E15" s="115"/>
      <c r="F15" s="90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</row>
    <row r="16" spans="1:28" ht="21.95" customHeight="1" x14ac:dyDescent="0.35">
      <c r="A16" s="109"/>
      <c r="B16" s="110" t="s">
        <v>42</v>
      </c>
      <c r="C16" s="119"/>
      <c r="D16" s="114"/>
      <c r="E16" s="115"/>
      <c r="F16" s="90"/>
      <c r="G16" s="90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</row>
    <row r="17" spans="1:28" s="89" customFormat="1" ht="21.95" customHeight="1" x14ac:dyDescent="0.35">
      <c r="A17" s="103"/>
      <c r="B17" s="120" t="s">
        <v>43</v>
      </c>
      <c r="C17" s="121"/>
      <c r="D17" s="114">
        <f>SUM(C19:C22)</f>
        <v>0</v>
      </c>
      <c r="E17" s="122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</row>
    <row r="18" spans="1:28" ht="21.95" customHeight="1" x14ac:dyDescent="0.35">
      <c r="A18" s="97"/>
      <c r="B18" s="123"/>
      <c r="C18" s="124"/>
      <c r="D18" s="114"/>
      <c r="E18" s="115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</row>
    <row r="19" spans="1:28" ht="21.95" customHeight="1" x14ac:dyDescent="0.35">
      <c r="A19" s="97"/>
      <c r="B19" s="125"/>
      <c r="C19" s="124"/>
      <c r="D19" s="114"/>
      <c r="E19" s="115"/>
      <c r="F19" s="49"/>
      <c r="G19" s="49"/>
      <c r="H19" s="90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</row>
    <row r="20" spans="1:28" ht="21.95" customHeight="1" x14ac:dyDescent="0.35">
      <c r="A20" s="126"/>
      <c r="B20" s="125"/>
      <c r="C20" s="124"/>
      <c r="D20" s="114">
        <f>SUM(C20)</f>
        <v>0</v>
      </c>
      <c r="E20" s="115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</row>
    <row r="21" spans="1:28" ht="21.95" customHeight="1" x14ac:dyDescent="0.35">
      <c r="A21" s="126"/>
      <c r="B21" s="125"/>
      <c r="C21" s="124"/>
      <c r="D21" s="114"/>
      <c r="E21" s="115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</row>
    <row r="22" spans="1:28" ht="21.95" customHeight="1" x14ac:dyDescent="0.35">
      <c r="A22" s="97"/>
      <c r="B22" s="129"/>
      <c r="C22" s="124"/>
      <c r="D22" s="114"/>
      <c r="E22" s="115"/>
      <c r="F22" s="49"/>
      <c r="G22" s="90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</row>
    <row r="23" spans="1:28" ht="21.95" customHeight="1" x14ac:dyDescent="0.35">
      <c r="A23" s="112" t="s">
        <v>7</v>
      </c>
      <c r="B23" s="113" t="s">
        <v>52</v>
      </c>
      <c r="C23" s="127"/>
      <c r="D23" s="114">
        <f>SUM(C24:C28)</f>
        <v>0</v>
      </c>
      <c r="E23" s="122"/>
      <c r="F23" s="49"/>
      <c r="G23" s="94"/>
      <c r="H23" s="95"/>
      <c r="I23" s="93"/>
      <c r="J23" s="93"/>
      <c r="K23" s="93"/>
      <c r="L23" s="93"/>
      <c r="M23" s="93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</row>
    <row r="24" spans="1:28" ht="21.95" customHeight="1" x14ac:dyDescent="0.35">
      <c r="A24" s="228"/>
      <c r="B24" s="229"/>
      <c r="C24" s="121"/>
      <c r="D24" s="114"/>
      <c r="E24" s="122"/>
      <c r="F24" s="49"/>
      <c r="G24" s="90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</row>
    <row r="25" spans="1:28" ht="21.95" customHeight="1" x14ac:dyDescent="0.35">
      <c r="A25" s="226"/>
      <c r="B25" s="227"/>
      <c r="C25" s="121"/>
      <c r="D25" s="114"/>
      <c r="E25" s="122"/>
      <c r="F25" s="49"/>
      <c r="G25" s="90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</row>
    <row r="26" spans="1:28" ht="21.95" customHeight="1" x14ac:dyDescent="0.35">
      <c r="A26" s="130"/>
      <c r="B26" s="181"/>
      <c r="C26" s="121"/>
      <c r="D26" s="114"/>
      <c r="E26" s="122"/>
      <c r="F26" s="49"/>
      <c r="G26" s="90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</row>
    <row r="27" spans="1:28" ht="21.95" customHeight="1" x14ac:dyDescent="0.35">
      <c r="A27" s="130"/>
      <c r="B27" s="181"/>
      <c r="C27" s="121"/>
      <c r="D27" s="114"/>
      <c r="E27" s="122"/>
      <c r="F27" s="49"/>
      <c r="G27" s="90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</row>
    <row r="28" spans="1:28" ht="21.95" customHeight="1" x14ac:dyDescent="0.35">
      <c r="A28" s="188"/>
      <c r="B28" s="128"/>
      <c r="C28" s="182"/>
      <c r="D28" s="114"/>
      <c r="E28" s="122"/>
      <c r="F28" s="49"/>
      <c r="G28" s="90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</row>
    <row r="29" spans="1:28" ht="21.95" customHeight="1" x14ac:dyDescent="0.35">
      <c r="A29" s="112" t="s">
        <v>53</v>
      </c>
      <c r="B29" s="113" t="s">
        <v>54</v>
      </c>
      <c r="C29" s="182"/>
      <c r="D29" s="114">
        <f>SUM(C30:C31)</f>
        <v>0</v>
      </c>
      <c r="E29" s="122"/>
      <c r="F29" s="90"/>
      <c r="G29" s="90"/>
      <c r="H29" s="49"/>
      <c r="I29" s="90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</row>
    <row r="30" spans="1:28" ht="21.95" customHeight="1" x14ac:dyDescent="0.35">
      <c r="A30" s="219">
        <v>780</v>
      </c>
      <c r="B30" s="142" t="s">
        <v>86</v>
      </c>
      <c r="C30" s="133"/>
      <c r="D30" s="183"/>
      <c r="E30" s="115"/>
      <c r="F30" s="90"/>
      <c r="G30" s="90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</row>
    <row r="31" spans="1:28" ht="21.95" customHeight="1" x14ac:dyDescent="0.35">
      <c r="A31" s="224"/>
      <c r="B31" s="225"/>
      <c r="C31" s="133"/>
      <c r="D31" s="183"/>
      <c r="E31" s="115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</row>
    <row r="32" spans="1:28" ht="21.95" customHeight="1" x14ac:dyDescent="0.35">
      <c r="A32" s="131" t="s">
        <v>55</v>
      </c>
      <c r="B32" s="132" t="s">
        <v>56</v>
      </c>
      <c r="C32" s="133"/>
      <c r="D32" s="183">
        <f>SUM(C33:C35)</f>
        <v>0</v>
      </c>
      <c r="E32" s="115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</row>
    <row r="33" spans="1:28" ht="21.95" customHeight="1" x14ac:dyDescent="0.35">
      <c r="A33" s="222"/>
      <c r="B33" s="223"/>
      <c r="C33" s="133"/>
      <c r="D33" s="183"/>
      <c r="E33" s="115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</row>
    <row r="34" spans="1:28" ht="21.95" customHeight="1" x14ac:dyDescent="0.35">
      <c r="D34" s="183"/>
      <c r="E34" s="115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</row>
    <row r="35" spans="1:28" ht="21.95" customHeight="1" x14ac:dyDescent="0.35">
      <c r="A35" s="220"/>
      <c r="B35" s="221"/>
      <c r="C35" s="121"/>
      <c r="D35" s="183"/>
      <c r="E35" s="115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</row>
    <row r="36" spans="1:28" ht="21.95" customHeight="1" x14ac:dyDescent="0.35">
      <c r="A36" s="112" t="s">
        <v>57</v>
      </c>
      <c r="B36" s="113" t="s">
        <v>58</v>
      </c>
      <c r="C36" s="121"/>
      <c r="D36" s="183">
        <f>SUM(C37:C38)</f>
        <v>0</v>
      </c>
      <c r="E36" s="115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</row>
    <row r="37" spans="1:28" ht="21.95" customHeight="1" x14ac:dyDescent="0.35">
      <c r="A37" s="219"/>
      <c r="B37" s="142"/>
      <c r="C37" s="121"/>
      <c r="D37" s="183"/>
      <c r="E37" s="115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</row>
    <row r="38" spans="1:28" ht="21.95" customHeight="1" x14ac:dyDescent="0.35">
      <c r="A38" s="135"/>
      <c r="B38" s="136"/>
      <c r="C38" s="121"/>
      <c r="D38" s="114"/>
      <c r="E38" s="115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</row>
    <row r="39" spans="1:28" ht="21.95" customHeight="1" x14ac:dyDescent="0.35">
      <c r="A39" s="137"/>
      <c r="B39" s="138"/>
      <c r="C39" s="121"/>
      <c r="D39" s="128"/>
      <c r="E39" s="108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</row>
    <row r="40" spans="1:28" ht="21.95" customHeight="1" x14ac:dyDescent="0.35">
      <c r="A40" s="112" t="s">
        <v>59</v>
      </c>
      <c r="B40" s="113" t="s">
        <v>60</v>
      </c>
      <c r="C40" s="128"/>
      <c r="D40" s="139">
        <f>SUM(C41:C44)</f>
        <v>0</v>
      </c>
      <c r="E40" s="108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</row>
    <row r="41" spans="1:28" ht="21.95" customHeight="1" x14ac:dyDescent="0.35">
      <c r="A41" s="140"/>
      <c r="B41" s="196"/>
      <c r="C41" s="119"/>
      <c r="D41" s="183"/>
      <c r="E41" s="115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</row>
    <row r="42" spans="1:28" ht="21.75" customHeight="1" x14ac:dyDescent="0.35">
      <c r="A42" s="130"/>
      <c r="B42" s="129"/>
      <c r="C42" s="133"/>
      <c r="D42" s="183"/>
      <c r="E42" s="115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</row>
    <row r="43" spans="1:28" ht="21.75" customHeight="1" x14ac:dyDescent="0.35">
      <c r="A43" s="197"/>
      <c r="B43" s="129"/>
      <c r="C43" s="133"/>
      <c r="D43" s="183"/>
      <c r="E43" s="115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</row>
    <row r="44" spans="1:28" ht="21.95" customHeight="1" x14ac:dyDescent="0.35">
      <c r="A44" s="130"/>
      <c r="B44" s="128"/>
      <c r="C44" s="133"/>
      <c r="D44" s="183"/>
      <c r="E44" s="115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</row>
    <row r="45" spans="1:28" ht="21.95" customHeight="1" x14ac:dyDescent="0.35">
      <c r="A45" s="130"/>
      <c r="B45" s="129"/>
      <c r="C45" s="133"/>
      <c r="D45" s="183"/>
      <c r="E45" s="115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</row>
    <row r="46" spans="1:28" ht="21.95" customHeight="1" x14ac:dyDescent="0.35">
      <c r="A46" s="112" t="s">
        <v>61</v>
      </c>
      <c r="B46" s="113" t="s">
        <v>62</v>
      </c>
      <c r="C46" s="117"/>
      <c r="D46" s="183">
        <f>SUM(C47:C50)</f>
        <v>0</v>
      </c>
      <c r="E46" s="115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</row>
    <row r="47" spans="1:28" ht="21.95" customHeight="1" x14ac:dyDescent="0.35">
      <c r="A47" s="219"/>
      <c r="B47" s="142"/>
      <c r="C47" s="133"/>
      <c r="D47" s="107"/>
      <c r="E47" s="115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</row>
    <row r="48" spans="1:28" ht="21.95" customHeight="1" x14ac:dyDescent="0.35">
      <c r="A48" s="141"/>
      <c r="B48" s="142"/>
      <c r="C48" s="133"/>
      <c r="D48" s="107"/>
      <c r="E48" s="115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</row>
    <row r="49" spans="1:28" ht="21.95" customHeight="1" x14ac:dyDescent="0.35">
      <c r="A49" s="143"/>
      <c r="B49" s="142"/>
      <c r="C49" s="144"/>
      <c r="D49" s="107"/>
      <c r="E49" s="115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</row>
    <row r="50" spans="1:28" ht="21.95" customHeight="1" x14ac:dyDescent="0.35">
      <c r="A50" s="145"/>
      <c r="B50" s="146"/>
      <c r="C50" s="182"/>
      <c r="D50" s="107"/>
      <c r="E50" s="115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</row>
    <row r="51" spans="1:28" ht="21.95" customHeight="1" x14ac:dyDescent="0.35">
      <c r="A51" s="147" t="s">
        <v>63</v>
      </c>
      <c r="B51" s="151" t="s">
        <v>64</v>
      </c>
      <c r="C51" s="144"/>
      <c r="D51" s="107">
        <f>SUM(C52:C53)</f>
        <v>0</v>
      </c>
      <c r="E51" s="115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</row>
    <row r="52" spans="1:28" ht="21.95" customHeight="1" x14ac:dyDescent="0.35">
      <c r="A52" s="140"/>
      <c r="B52" s="196"/>
      <c r="C52" s="144"/>
      <c r="D52" s="184"/>
      <c r="E52" s="148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</row>
    <row r="53" spans="1:28" ht="21.95" customHeight="1" x14ac:dyDescent="0.35">
      <c r="A53" s="149"/>
      <c r="B53" s="150"/>
      <c r="C53" s="144"/>
      <c r="D53" s="185"/>
      <c r="E53" s="148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</row>
    <row r="54" spans="1:28" ht="21.95" customHeight="1" x14ac:dyDescent="0.35">
      <c r="A54" s="130"/>
      <c r="B54" s="128"/>
      <c r="C54" s="152"/>
      <c r="D54" s="185"/>
      <c r="E54" s="148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</row>
    <row r="55" spans="1:28" ht="21.95" customHeight="1" x14ac:dyDescent="0.35">
      <c r="A55" s="130"/>
      <c r="B55" s="128"/>
      <c r="C55" s="152"/>
      <c r="D55" s="185"/>
      <c r="E55" s="148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</row>
    <row r="56" spans="1:28" ht="21.95" customHeight="1" x14ac:dyDescent="0.35">
      <c r="A56" s="147" t="s">
        <v>65</v>
      </c>
      <c r="B56" s="151" t="s">
        <v>66</v>
      </c>
      <c r="C56" s="152"/>
      <c r="D56" s="186">
        <f>SUM(C57:C59)</f>
        <v>0</v>
      </c>
      <c r="E56" s="148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</row>
    <row r="57" spans="1:28" ht="21.95" customHeight="1" x14ac:dyDescent="0.35">
      <c r="A57" s="140"/>
      <c r="B57" s="150"/>
      <c r="C57" s="152"/>
      <c r="D57" s="107"/>
      <c r="E57" s="115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</row>
    <row r="58" spans="1:28" ht="21.95" customHeight="1" x14ac:dyDescent="0.35">
      <c r="A58" s="195"/>
      <c r="B58" s="129"/>
      <c r="C58" s="152"/>
      <c r="D58" s="128"/>
      <c r="E58" s="108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</row>
    <row r="59" spans="1:28" ht="21.95" customHeight="1" x14ac:dyDescent="0.35">
      <c r="A59" s="140"/>
      <c r="B59" s="153"/>
      <c r="C59" s="124"/>
      <c r="D59" s="107"/>
      <c r="E59" s="115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</row>
    <row r="60" spans="1:28" ht="21.95" customHeight="1" x14ac:dyDescent="0.35">
      <c r="A60" s="134"/>
      <c r="B60" s="129"/>
      <c r="C60" s="133"/>
      <c r="D60" s="107"/>
      <c r="E60" s="115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</row>
    <row r="61" spans="1:28" ht="21.95" customHeight="1" x14ac:dyDescent="0.35">
      <c r="A61" s="155"/>
      <c r="B61" s="142"/>
      <c r="C61" s="133"/>
      <c r="D61" s="107"/>
      <c r="E61" s="115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</row>
    <row r="62" spans="1:28" ht="21.95" customHeight="1" x14ac:dyDescent="0.35">
      <c r="A62" s="112">
        <v>1103</v>
      </c>
      <c r="B62" s="113" t="s">
        <v>9</v>
      </c>
      <c r="C62" s="118"/>
      <c r="D62" s="124">
        <f>SUM(C84)</f>
        <v>0</v>
      </c>
      <c r="E62" s="156"/>
      <c r="F62" s="49"/>
      <c r="G62" s="90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</row>
    <row r="63" spans="1:28" ht="21.95" customHeight="1" x14ac:dyDescent="0.35">
      <c r="D63" s="124"/>
      <c r="E63" s="156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</row>
    <row r="64" spans="1:28" s="8" customFormat="1" ht="21.95" customHeight="1" x14ac:dyDescent="0.35">
      <c r="A64" s="137"/>
      <c r="B64" s="157"/>
      <c r="C64" s="118"/>
      <c r="D64" s="114"/>
      <c r="E64" s="156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</row>
    <row r="65" spans="1:28" s="8" customFormat="1" ht="21.95" customHeight="1" x14ac:dyDescent="0.35">
      <c r="A65" s="112"/>
      <c r="B65" s="218" t="s">
        <v>81</v>
      </c>
      <c r="C65" s="158"/>
      <c r="D65" s="114">
        <f>SUM(C66:C73)</f>
        <v>0</v>
      </c>
      <c r="E65" s="15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</row>
    <row r="66" spans="1:28" s="49" customFormat="1" ht="21.95" customHeight="1" x14ac:dyDescent="0.35">
      <c r="A66" s="97"/>
      <c r="B66" s="160" t="s">
        <v>41</v>
      </c>
      <c r="C66" s="121"/>
      <c r="D66" s="161"/>
      <c r="E66" s="162"/>
    </row>
    <row r="67" spans="1:28" s="49" customFormat="1" ht="21.95" customHeight="1" x14ac:dyDescent="0.35">
      <c r="A67" s="97"/>
      <c r="B67" s="160" t="s">
        <v>37</v>
      </c>
      <c r="C67" s="121"/>
      <c r="D67" s="161"/>
      <c r="E67" s="162"/>
    </row>
    <row r="68" spans="1:28" s="49" customFormat="1" ht="21.95" customHeight="1" x14ac:dyDescent="0.35">
      <c r="A68" s="97"/>
      <c r="B68" s="160" t="s">
        <v>38</v>
      </c>
      <c r="C68" s="121"/>
      <c r="D68" s="161"/>
      <c r="E68" s="162"/>
    </row>
    <row r="69" spans="1:28" s="49" customFormat="1" ht="21.95" customHeight="1" x14ac:dyDescent="0.35">
      <c r="A69" s="112"/>
      <c r="B69" s="217" t="s">
        <v>82</v>
      </c>
      <c r="C69" s="121"/>
      <c r="D69" s="161"/>
      <c r="E69" s="162"/>
    </row>
    <row r="70" spans="1:28" s="49" customFormat="1" ht="21.95" customHeight="1" x14ac:dyDescent="0.35">
      <c r="A70" s="97"/>
      <c r="B70" s="160" t="s">
        <v>39</v>
      </c>
      <c r="C70" s="121"/>
      <c r="D70" s="161"/>
      <c r="E70" s="162"/>
    </row>
    <row r="71" spans="1:28" ht="21.95" customHeight="1" x14ac:dyDescent="0.35">
      <c r="A71" s="134"/>
      <c r="B71" s="125" t="s">
        <v>40</v>
      </c>
      <c r="C71" s="163"/>
      <c r="D71" s="164"/>
      <c r="E71" s="115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</row>
    <row r="72" spans="1:28" ht="21.95" customHeight="1" x14ac:dyDescent="0.35">
      <c r="A72" s="97"/>
      <c r="B72" s="165" t="s">
        <v>47</v>
      </c>
      <c r="C72" s="121"/>
      <c r="D72" s="164"/>
      <c r="E72" s="115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</row>
    <row r="73" spans="1:28" ht="21.95" customHeight="1" x14ac:dyDescent="0.35">
      <c r="A73" s="97"/>
      <c r="B73" s="160"/>
      <c r="C73" s="118"/>
      <c r="D73" s="164"/>
      <c r="E73" s="115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</row>
    <row r="74" spans="1:28" ht="21.95" customHeight="1" x14ac:dyDescent="0.35">
      <c r="A74" s="112" t="s">
        <v>2</v>
      </c>
      <c r="B74" s="113" t="s">
        <v>6</v>
      </c>
      <c r="C74" s="124"/>
      <c r="D74" s="164"/>
      <c r="E74" s="115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</row>
    <row r="75" spans="1:28" ht="21.95" customHeight="1" x14ac:dyDescent="0.35">
      <c r="A75" s="97" t="s">
        <v>67</v>
      </c>
      <c r="B75" s="213" t="s">
        <v>77</v>
      </c>
      <c r="C75" s="154">
        <v>57409.84</v>
      </c>
      <c r="D75" s="164"/>
      <c r="E75" s="156">
        <f>SUM(C75:C78)</f>
        <v>68940.809999999983</v>
      </c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</row>
    <row r="76" spans="1:28" ht="21.95" customHeight="1" x14ac:dyDescent="0.35">
      <c r="A76" s="97" t="s">
        <v>68</v>
      </c>
      <c r="B76" s="214" t="s">
        <v>78</v>
      </c>
      <c r="C76" s="154">
        <v>11367.18</v>
      </c>
      <c r="D76" s="164"/>
      <c r="E76" s="166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</row>
    <row r="77" spans="1:28" ht="21.95" customHeight="1" x14ac:dyDescent="0.35">
      <c r="A77" s="97" t="s">
        <v>69</v>
      </c>
      <c r="B77" s="213" t="s">
        <v>79</v>
      </c>
      <c r="C77" s="154">
        <v>0</v>
      </c>
      <c r="D77" s="107"/>
      <c r="E77" s="115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</row>
    <row r="78" spans="1:28" s="8" customFormat="1" ht="21.95" customHeight="1" x14ac:dyDescent="0.35">
      <c r="A78" s="167" t="s">
        <v>70</v>
      </c>
      <c r="B78" s="215" t="s">
        <v>80</v>
      </c>
      <c r="C78" s="154">
        <v>163.79</v>
      </c>
      <c r="D78" s="164"/>
      <c r="E78" s="115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</row>
    <row r="79" spans="1:28" ht="21.95" customHeight="1" x14ac:dyDescent="0.35">
      <c r="A79" s="167"/>
      <c r="B79" s="125"/>
      <c r="C79" s="154"/>
      <c r="D79" s="107"/>
      <c r="E79" s="115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</row>
    <row r="80" spans="1:28" s="8" customFormat="1" ht="21.95" customHeight="1" x14ac:dyDescent="0.35">
      <c r="A80" s="131" t="s">
        <v>71</v>
      </c>
      <c r="B80" s="113" t="s">
        <v>5</v>
      </c>
      <c r="C80" s="154">
        <v>1961.87</v>
      </c>
      <c r="D80" s="107"/>
      <c r="E80" s="168">
        <f>SUM(C80)</f>
        <v>1961.87</v>
      </c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</row>
    <row r="81" spans="1:28" ht="21.95" customHeight="1" x14ac:dyDescent="0.35">
      <c r="A81" s="112" t="s">
        <v>74</v>
      </c>
      <c r="B81" s="113" t="s">
        <v>4</v>
      </c>
      <c r="C81" s="187">
        <v>11030.53</v>
      </c>
      <c r="D81" s="107"/>
      <c r="E81" s="168">
        <f>SUM(C81)</f>
        <v>11030.53</v>
      </c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</row>
    <row r="82" spans="1:28" ht="21.95" customHeight="1" x14ac:dyDescent="0.35">
      <c r="A82" s="167"/>
      <c r="B82" s="123"/>
      <c r="C82" s="187"/>
      <c r="D82" s="164"/>
      <c r="E82" s="156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</row>
    <row r="83" spans="1:28" ht="21.95" customHeight="1" x14ac:dyDescent="0.35">
      <c r="A83" s="112">
        <v>6001</v>
      </c>
      <c r="B83" s="216" t="s">
        <v>46</v>
      </c>
      <c r="C83" s="154"/>
      <c r="D83" s="114">
        <f>SUM(C84:C85)</f>
        <v>0</v>
      </c>
      <c r="E83" s="156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</row>
    <row r="84" spans="1:28" ht="21.95" customHeight="1" x14ac:dyDescent="0.35">
      <c r="A84" s="169"/>
      <c r="B84" s="232"/>
      <c r="C84" s="118"/>
      <c r="D84" s="172"/>
      <c r="E84" s="173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</row>
    <row r="85" spans="1:28" ht="21.95" customHeight="1" x14ac:dyDescent="0.35">
      <c r="A85" s="169"/>
      <c r="B85" s="193"/>
      <c r="C85" s="170"/>
      <c r="D85" s="172"/>
      <c r="E85" s="173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</row>
    <row r="86" spans="1:28" ht="21.95" customHeight="1" x14ac:dyDescent="0.35">
      <c r="A86" s="126"/>
      <c r="B86" s="129"/>
      <c r="C86" s="171"/>
      <c r="D86" s="172"/>
      <c r="E86" s="173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</row>
    <row r="87" spans="1:28" ht="21.95" customHeight="1" x14ac:dyDescent="0.35">
      <c r="A87" s="112" t="s">
        <v>72</v>
      </c>
      <c r="B87" s="151" t="s">
        <v>45</v>
      </c>
      <c r="C87" s="118"/>
      <c r="D87" s="114"/>
      <c r="E87" s="174">
        <v>1.69</v>
      </c>
      <c r="F87" s="49"/>
      <c r="G87" s="90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</row>
    <row r="88" spans="1:28" s="49" customFormat="1" ht="21.95" customHeight="1" x14ac:dyDescent="0.35">
      <c r="A88" s="112" t="s">
        <v>73</v>
      </c>
      <c r="B88" s="151" t="s">
        <v>44</v>
      </c>
      <c r="C88" s="118"/>
      <c r="D88" s="107"/>
      <c r="E88" s="175"/>
      <c r="F88" s="79"/>
    </row>
    <row r="89" spans="1:28" ht="21.95" customHeight="1" thickBot="1" x14ac:dyDescent="0.4">
      <c r="A89" s="189"/>
      <c r="B89" s="190" t="s">
        <v>3</v>
      </c>
      <c r="C89" s="191"/>
      <c r="D89" s="191">
        <f>SUM(D9:D88)</f>
        <v>81934.899999999994</v>
      </c>
      <c r="E89" s="192">
        <f>SUM(E9:E88)</f>
        <v>81934.89999999998</v>
      </c>
      <c r="F89" s="49"/>
      <c r="G89" s="49"/>
      <c r="H89" s="49"/>
      <c r="I89" s="90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</row>
    <row r="90" spans="1:28" ht="21.95" customHeight="1" x14ac:dyDescent="0.4">
      <c r="A90" s="235" t="s">
        <v>85</v>
      </c>
      <c r="B90" s="236"/>
      <c r="C90" s="194"/>
      <c r="D90" s="176">
        <f>SUM(D89-E89)</f>
        <v>1.4551915228366852E-11</v>
      </c>
      <c r="E90" s="177" t="s">
        <v>2</v>
      </c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</row>
    <row r="91" spans="1:28" ht="21.95" customHeight="1" x14ac:dyDescent="0.35">
      <c r="A91" s="178"/>
      <c r="B91" s="179"/>
      <c r="C91" s="178"/>
      <c r="D91" s="178"/>
      <c r="E91" s="178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</row>
    <row r="92" spans="1:28" ht="21.95" customHeight="1" x14ac:dyDescent="0.35">
      <c r="A92" s="178"/>
      <c r="B92" s="178"/>
      <c r="C92" s="178"/>
      <c r="D92" s="178"/>
      <c r="E92" s="178" t="s">
        <v>1</v>
      </c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</row>
    <row r="93" spans="1:28" ht="21.95" customHeight="1" x14ac:dyDescent="0.35">
      <c r="A93" s="178"/>
      <c r="B93" s="178"/>
      <c r="C93" s="178"/>
      <c r="D93" s="178" t="s">
        <v>0</v>
      </c>
      <c r="E93" s="178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</row>
    <row r="94" spans="1:28" ht="21.95" customHeight="1" x14ac:dyDescent="0.35">
      <c r="A94" s="178"/>
      <c r="B94" s="178"/>
      <c r="C94" s="178"/>
      <c r="D94" s="178"/>
      <c r="E94" s="178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</row>
    <row r="95" spans="1:28" ht="21.95" customHeight="1" x14ac:dyDescent="0.35">
      <c r="A95" s="178"/>
      <c r="B95" s="178"/>
      <c r="C95" s="178"/>
      <c r="D95" s="178"/>
      <c r="E95" s="178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</row>
    <row r="96" spans="1:28" ht="21.95" customHeight="1" x14ac:dyDescent="0.35">
      <c r="A96" s="178"/>
      <c r="B96" s="178"/>
      <c r="C96" s="178"/>
      <c r="D96" s="178"/>
      <c r="E96" s="178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</row>
    <row r="97" spans="1:27" ht="21.95" customHeight="1" x14ac:dyDescent="0.35">
      <c r="A97" s="178"/>
      <c r="B97" s="178"/>
      <c r="C97" s="178"/>
      <c r="D97" s="178"/>
      <c r="E97" s="178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</row>
    <row r="98" spans="1:27" ht="21.95" customHeight="1" x14ac:dyDescent="0.35">
      <c r="A98" s="178"/>
      <c r="B98" s="178"/>
      <c r="C98" s="178"/>
      <c r="D98" s="178"/>
      <c r="E98" s="178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</row>
    <row r="99" spans="1:27" ht="21.95" customHeight="1" x14ac:dyDescent="0.35">
      <c r="A99" s="178"/>
      <c r="B99" s="178"/>
      <c r="C99" s="178"/>
      <c r="D99" s="178"/>
      <c r="E99" s="178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</row>
    <row r="100" spans="1:27" ht="21.95" customHeight="1" x14ac:dyDescent="0.2">
      <c r="A100" s="96"/>
      <c r="B100" s="96"/>
      <c r="C100" s="96"/>
      <c r="D100" s="96"/>
      <c r="E100" s="96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</row>
    <row r="101" spans="1:27" ht="21.95" customHeight="1" x14ac:dyDescent="0.2">
      <c r="A101" s="96"/>
      <c r="B101" s="96"/>
      <c r="C101" s="96"/>
      <c r="D101" s="96"/>
      <c r="E101" s="96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</row>
    <row r="102" spans="1:27" ht="21.95" customHeight="1" x14ac:dyDescent="0.2">
      <c r="A102" s="96"/>
      <c r="B102" s="96"/>
      <c r="C102" s="96"/>
      <c r="D102" s="96"/>
      <c r="E102" s="96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</row>
    <row r="103" spans="1:27" ht="21.95" customHeight="1" x14ac:dyDescent="0.2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</row>
    <row r="104" spans="1:27" ht="21.95" customHeight="1" x14ac:dyDescent="0.2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</row>
    <row r="105" spans="1:27" ht="21.95" customHeight="1" x14ac:dyDescent="0.2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</row>
    <row r="106" spans="1:27" ht="21.95" customHeight="1" x14ac:dyDescent="0.2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</row>
    <row r="107" spans="1:27" ht="21.95" customHeight="1" x14ac:dyDescent="0.2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</row>
    <row r="108" spans="1:27" x14ac:dyDescent="0.2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</row>
    <row r="109" spans="1:27" x14ac:dyDescent="0.2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</row>
    <row r="110" spans="1:27" x14ac:dyDescent="0.2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</row>
    <row r="111" spans="1:27" x14ac:dyDescent="0.2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</row>
    <row r="112" spans="1:27" x14ac:dyDescent="0.2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</row>
    <row r="113" spans="1:27" x14ac:dyDescent="0.2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</row>
    <row r="114" spans="1:27" x14ac:dyDescent="0.2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</row>
    <row r="115" spans="1:27" x14ac:dyDescent="0.2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</row>
    <row r="116" spans="1:27" x14ac:dyDescent="0.2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</row>
    <row r="117" spans="1:27" x14ac:dyDescent="0.2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</row>
    <row r="118" spans="1:27" x14ac:dyDescent="0.2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</row>
    <row r="119" spans="1:27" x14ac:dyDescent="0.2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</row>
    <row r="120" spans="1:27" x14ac:dyDescent="0.2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</row>
    <row r="121" spans="1:27" x14ac:dyDescent="0.2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</row>
    <row r="122" spans="1:27" x14ac:dyDescent="0.2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</row>
    <row r="123" spans="1:27" x14ac:dyDescent="0.2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</row>
    <row r="124" spans="1:27" x14ac:dyDescent="0.2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</row>
    <row r="125" spans="1:27" x14ac:dyDescent="0.2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</row>
    <row r="126" spans="1:27" x14ac:dyDescent="0.2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</row>
    <row r="127" spans="1:27" x14ac:dyDescent="0.2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</row>
    <row r="128" spans="1:27" x14ac:dyDescent="0.2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</row>
    <row r="129" spans="1:27" x14ac:dyDescent="0.2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</row>
    <row r="130" spans="1:27" x14ac:dyDescent="0.2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</row>
    <row r="131" spans="1:27" x14ac:dyDescent="0.2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</row>
    <row r="132" spans="1:27" x14ac:dyDescent="0.2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</row>
    <row r="133" spans="1:27" x14ac:dyDescent="0.2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</row>
    <row r="134" spans="1:27" x14ac:dyDescent="0.2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</row>
    <row r="135" spans="1:27" x14ac:dyDescent="0.2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</row>
    <row r="136" spans="1:27" x14ac:dyDescent="0.2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</row>
    <row r="137" spans="1:27" x14ac:dyDescent="0.2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</row>
    <row r="138" spans="1:27" x14ac:dyDescent="0.2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</row>
    <row r="139" spans="1:27" x14ac:dyDescent="0.2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</row>
    <row r="140" spans="1:27" x14ac:dyDescent="0.2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</row>
    <row r="141" spans="1:27" x14ac:dyDescent="0.2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</row>
    <row r="142" spans="1:27" x14ac:dyDescent="0.2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</row>
    <row r="143" spans="1:27" x14ac:dyDescent="0.2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</row>
    <row r="144" spans="1:27" x14ac:dyDescent="0.2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</row>
    <row r="145" spans="1:27" x14ac:dyDescent="0.2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</row>
    <row r="146" spans="1:27" x14ac:dyDescent="0.2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</row>
    <row r="147" spans="1:27" x14ac:dyDescent="0.2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</row>
    <row r="148" spans="1:27" x14ac:dyDescent="0.2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</row>
    <row r="149" spans="1:27" x14ac:dyDescent="0.2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</row>
    <row r="150" spans="1:27" x14ac:dyDescent="0.2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</row>
    <row r="151" spans="1:27" x14ac:dyDescent="0.2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</row>
    <row r="152" spans="1:27" x14ac:dyDescent="0.2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</row>
    <row r="153" spans="1:27" x14ac:dyDescent="0.2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</row>
    <row r="154" spans="1:27" x14ac:dyDescent="0.2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</row>
    <row r="155" spans="1:27" x14ac:dyDescent="0.2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</row>
    <row r="156" spans="1:27" x14ac:dyDescent="0.2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</row>
    <row r="157" spans="1:27" x14ac:dyDescent="0.2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</row>
    <row r="158" spans="1:27" x14ac:dyDescent="0.2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</row>
    <row r="159" spans="1:27" x14ac:dyDescent="0.2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</row>
    <row r="160" spans="1:27" x14ac:dyDescent="0.2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</row>
    <row r="161" spans="1:27" x14ac:dyDescent="0.2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</row>
    <row r="162" spans="1:27" x14ac:dyDescent="0.2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</row>
    <row r="163" spans="1:27" x14ac:dyDescent="0.2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</row>
    <row r="164" spans="1:27" x14ac:dyDescent="0.2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</row>
    <row r="165" spans="1:27" x14ac:dyDescent="0.2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</row>
    <row r="166" spans="1:27" x14ac:dyDescent="0.2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</row>
    <row r="167" spans="1:27" x14ac:dyDescent="0.2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</row>
    <row r="168" spans="1:27" x14ac:dyDescent="0.2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</row>
    <row r="169" spans="1:27" x14ac:dyDescent="0.2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</row>
    <row r="170" spans="1:27" x14ac:dyDescent="0.2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</row>
    <row r="171" spans="1:27" x14ac:dyDescent="0.2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</row>
    <row r="172" spans="1:27" x14ac:dyDescent="0.2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</row>
    <row r="173" spans="1:27" x14ac:dyDescent="0.2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</row>
    <row r="174" spans="1:27" x14ac:dyDescent="0.2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</row>
    <row r="175" spans="1:27" x14ac:dyDescent="0.2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</row>
  </sheetData>
  <sortState ref="C55:D71">
    <sortCondition ref="C57:C71"/>
  </sortState>
  <mergeCells count="4">
    <mergeCell ref="A2:E2"/>
    <mergeCell ref="A90:B90"/>
    <mergeCell ref="A3:E3"/>
    <mergeCell ref="A4:E4"/>
  </mergeCells>
  <pageMargins left="1.4960629921259843" right="0.70866141732283472" top="0" bottom="0" header="0.31496062992125984" footer="0.31496062992125984"/>
  <pageSetup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2</v>
      </c>
      <c r="B1" s="56"/>
      <c r="C1" s="56"/>
    </row>
    <row r="2" spans="1:3" ht="15.75" x14ac:dyDescent="0.25">
      <c r="A2" s="55" t="s">
        <v>17</v>
      </c>
      <c r="B2" s="56"/>
      <c r="C2" s="57">
        <v>42382</v>
      </c>
    </row>
    <row r="3" spans="1:3" ht="15.75" x14ac:dyDescent="0.25">
      <c r="A3" s="55" t="s">
        <v>16</v>
      </c>
      <c r="B3" s="56"/>
      <c r="C3" s="56"/>
    </row>
    <row r="4" spans="1:3" ht="15.75" x14ac:dyDescent="0.25">
      <c r="A4" s="58"/>
      <c r="B4" s="56" t="s">
        <v>22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14</v>
      </c>
      <c r="B6" s="64" t="s">
        <v>13</v>
      </c>
      <c r="C6" s="64" t="s">
        <v>12</v>
      </c>
    </row>
    <row r="7" spans="1:3" ht="15.75" hidden="1" customHeight="1" x14ac:dyDescent="0.25">
      <c r="A7" s="14">
        <v>132</v>
      </c>
      <c r="B7" s="17" t="s">
        <v>29</v>
      </c>
      <c r="C7" s="83"/>
    </row>
    <row r="8" spans="1:3" ht="18" hidden="1" customHeight="1" x14ac:dyDescent="0.2">
      <c r="A8" s="10">
        <v>135</v>
      </c>
      <c r="B8" s="11" t="s">
        <v>33</v>
      </c>
      <c r="C8" s="84"/>
    </row>
    <row r="9" spans="1:3" ht="18.75" hidden="1" customHeight="1" x14ac:dyDescent="0.2">
      <c r="A9" s="10">
        <v>135</v>
      </c>
      <c r="B9" s="11" t="s">
        <v>33</v>
      </c>
      <c r="C9" s="84"/>
    </row>
    <row r="10" spans="1:3" ht="18.75" hidden="1" customHeight="1" x14ac:dyDescent="0.2">
      <c r="A10" s="10">
        <v>135</v>
      </c>
      <c r="B10" s="11" t="s">
        <v>33</v>
      </c>
      <c r="C10" s="84"/>
    </row>
    <row r="11" spans="1:3" ht="18.75" hidden="1" customHeight="1" x14ac:dyDescent="0.2">
      <c r="A11" s="10">
        <v>135</v>
      </c>
      <c r="B11" s="11" t="s">
        <v>33</v>
      </c>
      <c r="C11" s="84"/>
    </row>
    <row r="12" spans="1:3" hidden="1" x14ac:dyDescent="0.2">
      <c r="A12" s="10">
        <v>135</v>
      </c>
      <c r="B12" s="11" t="s">
        <v>33</v>
      </c>
      <c r="C12" s="84"/>
    </row>
    <row r="13" spans="1:3" ht="18.75" hidden="1" customHeight="1" x14ac:dyDescent="0.2">
      <c r="A13" s="10">
        <v>135</v>
      </c>
      <c r="B13" s="11" t="s">
        <v>33</v>
      </c>
      <c r="C13" s="84"/>
    </row>
    <row r="14" spans="1:3" ht="18.75" hidden="1" customHeight="1" x14ac:dyDescent="0.2">
      <c r="A14" s="10">
        <v>135</v>
      </c>
      <c r="B14" s="11" t="s">
        <v>33</v>
      </c>
      <c r="C14" s="84"/>
    </row>
    <row r="15" spans="1:3" ht="18.75" hidden="1" customHeight="1" x14ac:dyDescent="0.2">
      <c r="A15" s="10">
        <v>135</v>
      </c>
      <c r="B15" s="11" t="s">
        <v>33</v>
      </c>
      <c r="C15" s="84"/>
    </row>
    <row r="16" spans="1:3" ht="18.75" hidden="1" customHeight="1" x14ac:dyDescent="0.2">
      <c r="A16" s="10">
        <v>135</v>
      </c>
      <c r="B16" s="11" t="s">
        <v>33</v>
      </c>
      <c r="C16" s="84"/>
    </row>
    <row r="17" spans="1:5" ht="18.75" hidden="1" customHeight="1" x14ac:dyDescent="0.2">
      <c r="A17" s="10">
        <v>135</v>
      </c>
      <c r="B17" s="11" t="s">
        <v>33</v>
      </c>
      <c r="C17" s="84"/>
    </row>
    <row r="18" spans="1:5" ht="18.75" hidden="1" customHeight="1" x14ac:dyDescent="0.2">
      <c r="A18" s="10">
        <v>152</v>
      </c>
      <c r="B18" s="15" t="s">
        <v>30</v>
      </c>
      <c r="C18" s="85"/>
    </row>
    <row r="19" spans="1:5" x14ac:dyDescent="0.2">
      <c r="A19" s="10">
        <v>152</v>
      </c>
      <c r="B19" s="16" t="s">
        <v>20</v>
      </c>
      <c r="C19" s="86">
        <v>1126.04</v>
      </c>
    </row>
    <row r="20" spans="1:5" ht="13.5" hidden="1" customHeight="1" x14ac:dyDescent="0.2">
      <c r="A20" s="10">
        <v>152</v>
      </c>
      <c r="B20" s="16" t="s">
        <v>20</v>
      </c>
      <c r="C20" s="87"/>
    </row>
    <row r="21" spans="1:5" ht="15" hidden="1" customHeight="1" x14ac:dyDescent="0.2">
      <c r="A21" s="10">
        <v>152</v>
      </c>
      <c r="B21" s="16" t="s">
        <v>20</v>
      </c>
      <c r="C21" s="87"/>
    </row>
    <row r="22" spans="1:5" x14ac:dyDescent="0.2">
      <c r="A22" s="10">
        <v>153</v>
      </c>
      <c r="B22" s="16" t="s">
        <v>18</v>
      </c>
      <c r="C22" s="87">
        <v>535.01</v>
      </c>
    </row>
    <row r="23" spans="1:5" ht="18.75" customHeight="1" x14ac:dyDescent="0.2">
      <c r="A23" s="10">
        <v>153</v>
      </c>
      <c r="B23" s="16" t="s">
        <v>18</v>
      </c>
      <c r="C23" s="87">
        <v>526.4</v>
      </c>
    </row>
    <row r="24" spans="1:5" x14ac:dyDescent="0.2">
      <c r="A24" s="51">
        <v>153</v>
      </c>
      <c r="B24" s="16" t="s">
        <v>18</v>
      </c>
      <c r="C24" s="87">
        <v>800.09</v>
      </c>
    </row>
    <row r="25" spans="1:5" hidden="1" x14ac:dyDescent="0.2">
      <c r="A25" s="51">
        <v>153</v>
      </c>
      <c r="B25" s="16" t="s">
        <v>18</v>
      </c>
      <c r="C25" s="87"/>
    </row>
    <row r="26" spans="1:5" ht="18.75" hidden="1" customHeight="1" x14ac:dyDescent="0.2">
      <c r="A26" s="51">
        <v>153</v>
      </c>
      <c r="B26" s="16" t="s">
        <v>18</v>
      </c>
      <c r="C26" s="87"/>
    </row>
    <row r="27" spans="1:5" ht="18.75" hidden="1" customHeight="1" x14ac:dyDescent="0.2">
      <c r="A27" s="51">
        <v>153</v>
      </c>
      <c r="B27" s="16" t="s">
        <v>18</v>
      </c>
      <c r="C27" s="87"/>
    </row>
    <row r="28" spans="1:5" ht="18.75" hidden="1" customHeight="1" x14ac:dyDescent="0.2">
      <c r="A28" s="51">
        <v>153</v>
      </c>
      <c r="B28" s="16" t="s">
        <v>18</v>
      </c>
      <c r="C28" s="87"/>
    </row>
    <row r="29" spans="1:5" ht="18.75" hidden="1" customHeight="1" x14ac:dyDescent="0.2">
      <c r="A29" s="75">
        <v>185</v>
      </c>
      <c r="B29" s="48" t="s">
        <v>31</v>
      </c>
      <c r="C29" s="88"/>
    </row>
    <row r="30" spans="1:5" ht="18.75" customHeight="1" x14ac:dyDescent="0.2">
      <c r="A30" s="14">
        <v>231</v>
      </c>
      <c r="B30" s="17" t="s">
        <v>21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21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32</v>
      </c>
      <c r="C32" s="85"/>
    </row>
    <row r="33" spans="1:4" hidden="1" x14ac:dyDescent="0.2">
      <c r="A33" s="76">
        <v>231</v>
      </c>
      <c r="B33" s="77" t="s">
        <v>21</v>
      </c>
      <c r="C33" s="85"/>
    </row>
    <row r="34" spans="1:4" hidden="1" x14ac:dyDescent="0.2">
      <c r="A34" s="76">
        <v>279</v>
      </c>
      <c r="B34" s="77" t="s">
        <v>28</v>
      </c>
      <c r="C34" s="85"/>
    </row>
    <row r="35" spans="1:4" hidden="1" x14ac:dyDescent="0.2">
      <c r="A35" s="13">
        <v>297</v>
      </c>
      <c r="B35" s="78" t="s">
        <v>27</v>
      </c>
      <c r="C35" s="86"/>
    </row>
    <row r="36" spans="1:4" x14ac:dyDescent="0.2">
      <c r="A36" s="76">
        <v>343</v>
      </c>
      <c r="B36" s="77" t="s">
        <v>19</v>
      </c>
      <c r="C36" s="85">
        <v>825.04</v>
      </c>
    </row>
    <row r="37" spans="1:4" x14ac:dyDescent="0.2">
      <c r="A37" s="76">
        <v>343</v>
      </c>
      <c r="B37" s="77" t="s">
        <v>19</v>
      </c>
      <c r="C37" s="85">
        <v>605.86</v>
      </c>
    </row>
    <row r="38" spans="1:4" x14ac:dyDescent="0.2">
      <c r="A38" s="76">
        <v>343</v>
      </c>
      <c r="B38" s="77" t="s">
        <v>19</v>
      </c>
      <c r="C38" s="50">
        <v>805.33</v>
      </c>
    </row>
    <row r="39" spans="1:4" ht="15.75" hidden="1" customHeight="1" x14ac:dyDescent="0.2">
      <c r="A39" s="76">
        <v>343</v>
      </c>
      <c r="B39" s="77" t="s">
        <v>19</v>
      </c>
      <c r="C39" s="50"/>
    </row>
    <row r="40" spans="1:4" hidden="1" x14ac:dyDescent="0.2">
      <c r="A40" s="76">
        <v>343</v>
      </c>
      <c r="B40" s="77" t="s">
        <v>19</v>
      </c>
      <c r="C40" s="50"/>
    </row>
    <row r="41" spans="1:4" hidden="1" x14ac:dyDescent="0.2">
      <c r="A41" s="76">
        <v>343</v>
      </c>
      <c r="B41" s="77" t="s">
        <v>19</v>
      </c>
      <c r="C41" s="54"/>
    </row>
    <row r="42" spans="1:4" hidden="1" x14ac:dyDescent="0.2">
      <c r="A42" s="76">
        <v>343</v>
      </c>
      <c r="B42" s="77" t="s">
        <v>19</v>
      </c>
      <c r="C42" s="54"/>
      <c r="D42" s="66"/>
    </row>
    <row r="43" spans="1:4" hidden="1" x14ac:dyDescent="0.2">
      <c r="A43" s="10">
        <v>225</v>
      </c>
      <c r="B43" s="17" t="s">
        <v>34</v>
      </c>
      <c r="C43" s="3"/>
    </row>
    <row r="44" spans="1:4" ht="15.75" hidden="1" x14ac:dyDescent="0.2">
      <c r="A44" s="10">
        <v>312</v>
      </c>
      <c r="B44" s="80" t="s">
        <v>35</v>
      </c>
      <c r="C44" s="53"/>
    </row>
    <row r="45" spans="1:4" ht="15.75" hidden="1" x14ac:dyDescent="0.2">
      <c r="A45" s="81">
        <v>186</v>
      </c>
      <c r="B45" s="82" t="s">
        <v>36</v>
      </c>
      <c r="C45" s="53"/>
    </row>
    <row r="46" spans="1:4" ht="16.5" thickBot="1" x14ac:dyDescent="0.3">
      <c r="A46" s="67"/>
      <c r="B46" s="68" t="s">
        <v>3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23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2</v>
      </c>
      <c r="B3" s="5"/>
      <c r="C3" s="36"/>
      <c r="D3" s="7"/>
      <c r="E3" s="6"/>
    </row>
    <row r="4" spans="1:5" ht="15" x14ac:dyDescent="0.2">
      <c r="A4" s="35" t="s">
        <v>17</v>
      </c>
      <c r="B4" s="5"/>
      <c r="C4" s="37"/>
      <c r="D4" s="8"/>
      <c r="E4" s="6"/>
    </row>
    <row r="5" spans="1:5" ht="15" x14ac:dyDescent="0.2">
      <c r="A5" s="35" t="s">
        <v>16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20</v>
      </c>
      <c r="C7" s="34">
        <v>1150.29</v>
      </c>
    </row>
    <row r="8" spans="1:5" ht="15" x14ac:dyDescent="0.2">
      <c r="A8" s="31">
        <v>153</v>
      </c>
      <c r="B8" s="47" t="s">
        <v>18</v>
      </c>
      <c r="C8" s="20">
        <v>339.25</v>
      </c>
    </row>
    <row r="9" spans="1:5" ht="15.75" thickBot="1" x14ac:dyDescent="0.25">
      <c r="A9" s="26">
        <v>297</v>
      </c>
      <c r="B9" s="27" t="s">
        <v>25</v>
      </c>
      <c r="C9" s="28">
        <v>287.60000000000002</v>
      </c>
    </row>
    <row r="10" spans="1:5" ht="15" x14ac:dyDescent="0.2">
      <c r="A10" s="29">
        <v>343</v>
      </c>
      <c r="B10" s="30" t="s">
        <v>24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26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10092</vt:lpstr>
      <vt:lpstr>LISTADO DE CONSUMOS </vt:lpstr>
      <vt:lpstr>Hoja1</vt:lpstr>
      <vt:lpstr>'10092'!Área_de_impresión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2018-02-14T23:31:35Z</cp:lastPrinted>
  <dcterms:created xsi:type="dcterms:W3CDTF">2015-03-03T23:37:12Z</dcterms:created>
  <dcterms:modified xsi:type="dcterms:W3CDTF">2018-02-16T00:08:04Z</dcterms:modified>
</cp:coreProperties>
</file>